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4240" windowHeight="12330" tabRatio="858" activeTab="8"/>
  </bookViews>
  <sheets>
    <sheet name="инструкция" sheetId="1" r:id="rId1"/>
    <sheet name="карта наблюдений  для педагога" sheetId="3" r:id="rId2"/>
    <sheet name="карта наблюдений - образец" sheetId="8" r:id="rId3"/>
    <sheet name="ПР" sheetId="4" r:id="rId4"/>
    <sheet name="РР" sheetId="5" r:id="rId5"/>
    <sheet name="СКР" sheetId="2" r:id="rId6"/>
    <sheet name="ХЭР" sheetId="6" r:id="rId7"/>
    <sheet name="ФР" sheetId="7" r:id="rId8"/>
    <sheet name="общий результат" sheetId="9" r:id="rId9"/>
  </sheets>
  <externalReferences>
    <externalReference r:id="rId10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9" l="1"/>
  <c r="D36" i="9"/>
  <c r="E36" i="9"/>
  <c r="F36" i="9"/>
  <c r="G36" i="9"/>
  <c r="H36" i="9"/>
  <c r="AS5" i="4" l="1"/>
  <c r="F6" i="9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5" i="9"/>
  <c r="C36" i="5"/>
  <c r="CL33" i="7"/>
  <c r="CL34" i="7"/>
  <c r="CL6" i="7"/>
  <c r="CL7" i="7"/>
  <c r="CL8" i="7"/>
  <c r="CL9" i="7"/>
  <c r="CL10" i="7"/>
  <c r="CL11" i="7"/>
  <c r="CL12" i="7"/>
  <c r="CL13" i="7"/>
  <c r="CL14" i="7"/>
  <c r="CL15" i="7"/>
  <c r="CL16" i="7"/>
  <c r="CL17" i="7"/>
  <c r="CL18" i="7"/>
  <c r="CL19" i="7"/>
  <c r="CL20" i="7"/>
  <c r="CL21" i="7"/>
  <c r="CL22" i="7"/>
  <c r="CL23" i="7"/>
  <c r="CL24" i="7"/>
  <c r="CL25" i="7"/>
  <c r="CL26" i="7"/>
  <c r="CL27" i="7"/>
  <c r="CL28" i="7"/>
  <c r="CL29" i="7"/>
  <c r="CL30" i="7"/>
  <c r="CL31" i="7"/>
  <c r="CL32" i="7"/>
  <c r="CL5" i="7"/>
  <c r="D35" i="7"/>
  <c r="D36" i="7" s="1"/>
  <c r="E35" i="7"/>
  <c r="E36" i="7" s="1"/>
  <c r="F35" i="7"/>
  <c r="F36" i="7" s="1"/>
  <c r="G35" i="7"/>
  <c r="G36" i="7" s="1"/>
  <c r="I35" i="7"/>
  <c r="I36" i="7" s="1"/>
  <c r="J35" i="7"/>
  <c r="J36" i="7" s="1"/>
  <c r="K35" i="7"/>
  <c r="K36" i="7" s="1"/>
  <c r="L35" i="7"/>
  <c r="L36" i="7" s="1"/>
  <c r="M35" i="7"/>
  <c r="M36" i="7" s="1"/>
  <c r="N35" i="7"/>
  <c r="N36" i="7" s="1"/>
  <c r="O35" i="7"/>
  <c r="O36" i="7" s="1"/>
  <c r="P35" i="7"/>
  <c r="P36" i="7" s="1"/>
  <c r="Q35" i="7"/>
  <c r="Q36" i="7" s="1"/>
  <c r="R35" i="7"/>
  <c r="R36" i="7" s="1"/>
  <c r="S35" i="7"/>
  <c r="S36" i="7" s="1"/>
  <c r="T35" i="7"/>
  <c r="T36" i="7" s="1"/>
  <c r="U35" i="7"/>
  <c r="U36" i="7" s="1"/>
  <c r="V35" i="7"/>
  <c r="V36" i="7" s="1"/>
  <c r="W35" i="7"/>
  <c r="W36" i="7" s="1"/>
  <c r="X35" i="7"/>
  <c r="X36" i="7" s="1"/>
  <c r="Y35" i="7"/>
  <c r="Y36" i="7" s="1"/>
  <c r="Z35" i="7"/>
  <c r="Z36" i="7" s="1"/>
  <c r="AA35" i="7"/>
  <c r="AA36" i="7" s="1"/>
  <c r="AB35" i="7"/>
  <c r="AB36" i="7" s="1"/>
  <c r="AC35" i="7"/>
  <c r="AC36" i="7" s="1"/>
  <c r="AD35" i="7"/>
  <c r="AD36" i="7" s="1"/>
  <c r="AE35" i="7"/>
  <c r="AE36" i="7" s="1"/>
  <c r="AF35" i="7"/>
  <c r="AF36" i="7" s="1"/>
  <c r="AG35" i="7"/>
  <c r="AG36" i="7" s="1"/>
  <c r="AH35" i="7"/>
  <c r="AH36" i="7" s="1"/>
  <c r="AI35" i="7"/>
  <c r="AI36" i="7" s="1"/>
  <c r="AJ35" i="7"/>
  <c r="AJ36" i="7" s="1"/>
  <c r="AK35" i="7"/>
  <c r="AK36" i="7" s="1"/>
  <c r="AL35" i="7"/>
  <c r="AL36" i="7" s="1"/>
  <c r="AM35" i="7"/>
  <c r="AM36" i="7" s="1"/>
  <c r="AN35" i="7"/>
  <c r="AN36" i="7" s="1"/>
  <c r="AO35" i="7"/>
  <c r="AO36" i="7" s="1"/>
  <c r="AP35" i="7"/>
  <c r="AP36" i="7" s="1"/>
  <c r="AQ35" i="7"/>
  <c r="AQ36" i="7" s="1"/>
  <c r="AR35" i="7"/>
  <c r="AR36" i="7" s="1"/>
  <c r="AS35" i="7"/>
  <c r="AS36" i="7" s="1"/>
  <c r="AT35" i="7"/>
  <c r="AT36" i="7" s="1"/>
  <c r="AU35" i="7"/>
  <c r="AU36" i="7" s="1"/>
  <c r="AV35" i="7"/>
  <c r="AV36" i="7" s="1"/>
  <c r="AW35" i="7"/>
  <c r="AW36" i="7" s="1"/>
  <c r="AX35" i="7"/>
  <c r="AX36" i="7" s="1"/>
  <c r="AY35" i="7"/>
  <c r="AY36" i="7" s="1"/>
  <c r="AZ35" i="7"/>
  <c r="AZ36" i="7" s="1"/>
  <c r="BA35" i="7"/>
  <c r="BA36" i="7" s="1"/>
  <c r="BB35" i="7"/>
  <c r="BB36" i="7" s="1"/>
  <c r="BC35" i="7"/>
  <c r="BC36" i="7" s="1"/>
  <c r="BD35" i="7"/>
  <c r="BD36" i="7" s="1"/>
  <c r="BE35" i="7"/>
  <c r="BE36" i="7" s="1"/>
  <c r="BF35" i="7"/>
  <c r="BF36" i="7" s="1"/>
  <c r="BG35" i="7"/>
  <c r="BG36" i="7" s="1"/>
  <c r="BH35" i="7"/>
  <c r="BH36" i="7" s="1"/>
  <c r="BI35" i="7"/>
  <c r="BI36" i="7" s="1"/>
  <c r="BJ35" i="7"/>
  <c r="BJ36" i="7" s="1"/>
  <c r="BK35" i="7"/>
  <c r="BK36" i="7" s="1"/>
  <c r="BL35" i="7"/>
  <c r="BL36" i="7" s="1"/>
  <c r="BM35" i="7"/>
  <c r="BM36" i="7" s="1"/>
  <c r="BN35" i="7"/>
  <c r="BN36" i="7" s="1"/>
  <c r="BO35" i="7"/>
  <c r="BO36" i="7" s="1"/>
  <c r="BP35" i="7"/>
  <c r="BP36" i="7" s="1"/>
  <c r="BQ35" i="7"/>
  <c r="BQ36" i="7" s="1"/>
  <c r="BR35" i="7"/>
  <c r="BR36" i="7" s="1"/>
  <c r="BS35" i="7"/>
  <c r="BS36" i="7" s="1"/>
  <c r="BT35" i="7"/>
  <c r="BT36" i="7" s="1"/>
  <c r="BU35" i="7"/>
  <c r="BU36" i="7" s="1"/>
  <c r="BV35" i="7"/>
  <c r="BV36" i="7" s="1"/>
  <c r="BW35" i="7"/>
  <c r="BW36" i="7" s="1"/>
  <c r="BX35" i="7"/>
  <c r="BX36" i="7" s="1"/>
  <c r="BY35" i="7"/>
  <c r="BY36" i="7" s="1"/>
  <c r="BZ35" i="7"/>
  <c r="BZ36" i="7" s="1"/>
  <c r="CA35" i="7"/>
  <c r="CA36" i="7" s="1"/>
  <c r="CB35" i="7"/>
  <c r="CB36" i="7" s="1"/>
  <c r="CC35" i="7"/>
  <c r="CC36" i="7" s="1"/>
  <c r="CD35" i="7"/>
  <c r="CD36" i="7" s="1"/>
  <c r="CE35" i="7"/>
  <c r="CE36" i="7" s="1"/>
  <c r="CF35" i="7"/>
  <c r="CF36" i="7" s="1"/>
  <c r="CG35" i="7"/>
  <c r="CG36" i="7" s="1"/>
  <c r="CH35" i="7"/>
  <c r="CH36" i="7" s="1"/>
  <c r="CI35" i="7"/>
  <c r="CI36" i="7" s="1"/>
  <c r="CJ35" i="7"/>
  <c r="CJ36" i="7" s="1"/>
  <c r="CK35" i="7"/>
  <c r="CK36" i="7" s="1"/>
  <c r="C35" i="7"/>
  <c r="C36" i="7" s="1"/>
  <c r="H27" i="7"/>
  <c r="CM27" i="7" s="1"/>
  <c r="H28" i="7"/>
  <c r="CM28" i="7" s="1"/>
  <c r="G28" i="9" s="1"/>
  <c r="H29" i="7"/>
  <c r="H30" i="7"/>
  <c r="CM30" i="7" s="1"/>
  <c r="G30" i="9" s="1"/>
  <c r="H31" i="7"/>
  <c r="CM31" i="7" s="1"/>
  <c r="G31" i="9" s="1"/>
  <c r="H32" i="7"/>
  <c r="CM32" i="7" s="1"/>
  <c r="G32" i="9" s="1"/>
  <c r="H33" i="7"/>
  <c r="CM33" i="7" s="1"/>
  <c r="G33" i="9" s="1"/>
  <c r="H34" i="7"/>
  <c r="CM34" i="7" s="1"/>
  <c r="G34" i="9" s="1"/>
  <c r="H5" i="7"/>
  <c r="CM5" i="7" s="1"/>
  <c r="G5" i="9" s="1"/>
  <c r="CM29" i="7" l="1"/>
  <c r="G29" i="9" s="1"/>
  <c r="G27" i="9"/>
  <c r="CL35" i="7"/>
  <c r="CL36" i="7" s="1"/>
  <c r="H35" i="7"/>
  <c r="H36" i="7" s="1"/>
  <c r="H6" i="7"/>
  <c r="CM6" i="7" s="1"/>
  <c r="G6" i="9" s="1"/>
  <c r="CE35" i="6"/>
  <c r="CE36" i="6" s="1"/>
  <c r="CD35" i="6"/>
  <c r="CD36" i="6" s="1"/>
  <c r="CC35" i="6"/>
  <c r="CC36" i="6" s="1"/>
  <c r="CB35" i="6"/>
  <c r="CB36" i="6" s="1"/>
  <c r="BZ35" i="6"/>
  <c r="BZ36" i="6" s="1"/>
  <c r="BY35" i="6"/>
  <c r="BY36" i="6" s="1"/>
  <c r="BX35" i="6"/>
  <c r="BX36" i="6" s="1"/>
  <c r="BW35" i="6"/>
  <c r="BW36" i="6" s="1"/>
  <c r="BV35" i="6"/>
  <c r="BV36" i="6" s="1"/>
  <c r="BU35" i="6"/>
  <c r="BU36" i="6" s="1"/>
  <c r="BT35" i="6"/>
  <c r="BT36" i="6" s="1"/>
  <c r="BS35" i="6"/>
  <c r="BS36" i="6" s="1"/>
  <c r="BR35" i="6"/>
  <c r="BR36" i="6" s="1"/>
  <c r="BQ35" i="6"/>
  <c r="BQ36" i="6" s="1"/>
  <c r="BP35" i="6"/>
  <c r="BP36" i="6" s="1"/>
  <c r="BO35" i="6"/>
  <c r="BO36" i="6" s="1"/>
  <c r="BM35" i="6"/>
  <c r="BM36" i="6" s="1"/>
  <c r="BL35" i="6"/>
  <c r="BL36" i="6" s="1"/>
  <c r="BK35" i="6"/>
  <c r="BK36" i="6" s="1"/>
  <c r="BJ35" i="6"/>
  <c r="BJ36" i="6" s="1"/>
  <c r="BI35" i="6"/>
  <c r="BI36" i="6" s="1"/>
  <c r="BH35" i="6"/>
  <c r="BH36" i="6" s="1"/>
  <c r="BG35" i="6"/>
  <c r="BG36" i="6" s="1"/>
  <c r="BF35" i="6"/>
  <c r="BF36" i="6" s="1"/>
  <c r="BE35" i="6"/>
  <c r="BE36" i="6" s="1"/>
  <c r="BD35" i="6"/>
  <c r="BD36" i="6" s="1"/>
  <c r="BC35" i="6"/>
  <c r="BC36" i="6" s="1"/>
  <c r="BB35" i="6"/>
  <c r="BB36" i="6" s="1"/>
  <c r="BA35" i="6"/>
  <c r="BA36" i="6" s="1"/>
  <c r="AZ35" i="6"/>
  <c r="AZ36" i="6" s="1"/>
  <c r="AX35" i="6"/>
  <c r="AX36" i="6" s="1"/>
  <c r="AW35" i="6"/>
  <c r="AW36" i="6" s="1"/>
  <c r="AV35" i="6"/>
  <c r="AV36" i="6" s="1"/>
  <c r="AU35" i="6"/>
  <c r="AU36" i="6" s="1"/>
  <c r="AT35" i="6"/>
  <c r="AT36" i="6" s="1"/>
  <c r="AS35" i="6"/>
  <c r="AS36" i="6" s="1"/>
  <c r="AR35" i="6"/>
  <c r="AR36" i="6" s="1"/>
  <c r="AQ35" i="6"/>
  <c r="AQ36" i="6" s="1"/>
  <c r="AP35" i="6"/>
  <c r="AP36" i="6" s="1"/>
  <c r="AO35" i="6"/>
  <c r="AO36" i="6" s="1"/>
  <c r="AN35" i="6"/>
  <c r="AN36" i="6" s="1"/>
  <c r="AL35" i="6"/>
  <c r="AL36" i="6" s="1"/>
  <c r="AK35" i="6"/>
  <c r="AK36" i="6" s="1"/>
  <c r="AJ35" i="6"/>
  <c r="AJ36" i="6" s="1"/>
  <c r="AI35" i="6"/>
  <c r="AI36" i="6" s="1"/>
  <c r="AH35" i="6"/>
  <c r="AH36" i="6" s="1"/>
  <c r="AG35" i="6"/>
  <c r="AG36" i="6" s="1"/>
  <c r="AF35" i="6"/>
  <c r="AF36" i="6" s="1"/>
  <c r="AE35" i="6"/>
  <c r="AE36" i="6" s="1"/>
  <c r="AD35" i="6"/>
  <c r="AD36" i="6" s="1"/>
  <c r="AC35" i="6"/>
  <c r="AC36" i="6" s="1"/>
  <c r="AB35" i="6"/>
  <c r="AB36" i="6" s="1"/>
  <c r="AA35" i="6"/>
  <c r="AA36" i="6" s="1"/>
  <c r="Z35" i="6"/>
  <c r="Z36" i="6" s="1"/>
  <c r="Y35" i="6"/>
  <c r="Y36" i="6" s="1"/>
  <c r="X35" i="6"/>
  <c r="X36" i="6" s="1"/>
  <c r="W35" i="6"/>
  <c r="W36" i="6" s="1"/>
  <c r="V35" i="6"/>
  <c r="V36" i="6" s="1"/>
  <c r="U35" i="6"/>
  <c r="U36" i="6" s="1"/>
  <c r="T35" i="6"/>
  <c r="T36" i="6" s="1"/>
  <c r="S35" i="6"/>
  <c r="S36" i="6" s="1"/>
  <c r="R35" i="6"/>
  <c r="R36" i="6" s="1"/>
  <c r="Q35" i="6"/>
  <c r="Q36" i="6" s="1"/>
  <c r="P35" i="6"/>
  <c r="P36" i="6" s="1"/>
  <c r="O35" i="6"/>
  <c r="O36" i="6" s="1"/>
  <c r="N35" i="6"/>
  <c r="N36" i="6" s="1"/>
  <c r="M35" i="6"/>
  <c r="M36" i="6" s="1"/>
  <c r="L35" i="6"/>
  <c r="L36" i="6" s="1"/>
  <c r="K35" i="6"/>
  <c r="K36" i="6" s="1"/>
  <c r="I35" i="6"/>
  <c r="I36" i="6" s="1"/>
  <c r="H35" i="6"/>
  <c r="H36" i="6" s="1"/>
  <c r="G35" i="6"/>
  <c r="G36" i="6" s="1"/>
  <c r="F35" i="6"/>
  <c r="F36" i="6" s="1"/>
  <c r="E35" i="6"/>
  <c r="E36" i="6" s="1"/>
  <c r="D35" i="6"/>
  <c r="D36" i="6" s="1"/>
  <c r="C35" i="6"/>
  <c r="C36" i="6" s="1"/>
  <c r="Y5" i="2"/>
  <c r="E5" i="9" s="1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AM6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Y6" i="6"/>
  <c r="AY7" i="6"/>
  <c r="AY8" i="6"/>
  <c r="AY9" i="6"/>
  <c r="AY10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BN6" i="6"/>
  <c r="BN7" i="6"/>
  <c r="BN8" i="6"/>
  <c r="BN9" i="6"/>
  <c r="BN10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CA6" i="6"/>
  <c r="CA7" i="6"/>
  <c r="CA8" i="6"/>
  <c r="CA9" i="6"/>
  <c r="CA10" i="6"/>
  <c r="CA11" i="6"/>
  <c r="CA12" i="6"/>
  <c r="CA13" i="6"/>
  <c r="CA14" i="6"/>
  <c r="CA15" i="6"/>
  <c r="CA16" i="6"/>
  <c r="CA17" i="6"/>
  <c r="CA18" i="6"/>
  <c r="CA19" i="6"/>
  <c r="CA20" i="6"/>
  <c r="CA21" i="6"/>
  <c r="CA22" i="6"/>
  <c r="CA23" i="6"/>
  <c r="CA24" i="6"/>
  <c r="CA25" i="6"/>
  <c r="CA26" i="6"/>
  <c r="CA27" i="6"/>
  <c r="CA28" i="6"/>
  <c r="CA29" i="6"/>
  <c r="CA30" i="6"/>
  <c r="CA31" i="6"/>
  <c r="CA32" i="6"/>
  <c r="CA33" i="6"/>
  <c r="CA34" i="6"/>
  <c r="CF6" i="6"/>
  <c r="CF7" i="6"/>
  <c r="CF8" i="6"/>
  <c r="CF9" i="6"/>
  <c r="CF10" i="6"/>
  <c r="CF11" i="6"/>
  <c r="CF12" i="6"/>
  <c r="CF13" i="6"/>
  <c r="CF14" i="6"/>
  <c r="CF15" i="6"/>
  <c r="CF16" i="6"/>
  <c r="CF17" i="6"/>
  <c r="CF18" i="6"/>
  <c r="CF19" i="6"/>
  <c r="CF20" i="6"/>
  <c r="CF21" i="6"/>
  <c r="CF22" i="6"/>
  <c r="CF23" i="6"/>
  <c r="CF24" i="6"/>
  <c r="CF25" i="6"/>
  <c r="CF26" i="6"/>
  <c r="CF27" i="6"/>
  <c r="CF28" i="6"/>
  <c r="CF29" i="6"/>
  <c r="CF30" i="6"/>
  <c r="CF31" i="6"/>
  <c r="CF32" i="6"/>
  <c r="CF33" i="6"/>
  <c r="CF34" i="6"/>
  <c r="CF5" i="6"/>
  <c r="CA5" i="6"/>
  <c r="BN5" i="6"/>
  <c r="AY5" i="6"/>
  <c r="AM5" i="6"/>
  <c r="J5" i="6"/>
  <c r="Y10" i="2"/>
  <c r="E10" i="9" s="1"/>
  <c r="Y11" i="2"/>
  <c r="E11" i="9" s="1"/>
  <c r="Y12" i="2"/>
  <c r="E12" i="9" s="1"/>
  <c r="Y13" i="2"/>
  <c r="E13" i="9" s="1"/>
  <c r="Y14" i="2"/>
  <c r="E14" i="9" s="1"/>
  <c r="Y15" i="2"/>
  <c r="E15" i="9" s="1"/>
  <c r="Y16" i="2"/>
  <c r="E16" i="9" s="1"/>
  <c r="Y17" i="2"/>
  <c r="E17" i="9" s="1"/>
  <c r="Y18" i="2"/>
  <c r="E18" i="9" s="1"/>
  <c r="Y19" i="2"/>
  <c r="E19" i="9" s="1"/>
  <c r="Y20" i="2"/>
  <c r="E20" i="9" s="1"/>
  <c r="Y21" i="2"/>
  <c r="E21" i="9" s="1"/>
  <c r="Y22" i="2"/>
  <c r="E22" i="9" s="1"/>
  <c r="Y23" i="2"/>
  <c r="E23" i="9" s="1"/>
  <c r="Y24" i="2"/>
  <c r="E24" i="9" s="1"/>
  <c r="Y25" i="2"/>
  <c r="E25" i="9" s="1"/>
  <c r="Y26" i="2"/>
  <c r="E26" i="9" s="1"/>
  <c r="Y27" i="2"/>
  <c r="E27" i="9" s="1"/>
  <c r="Y28" i="2"/>
  <c r="E28" i="9" s="1"/>
  <c r="Y29" i="2"/>
  <c r="E29" i="9" s="1"/>
  <c r="Y30" i="2"/>
  <c r="E30" i="9" s="1"/>
  <c r="Y31" i="2"/>
  <c r="E31" i="9" s="1"/>
  <c r="Y32" i="2"/>
  <c r="E32" i="9" s="1"/>
  <c r="Y33" i="2"/>
  <c r="E33" i="9" s="1"/>
  <c r="Y34" i="2"/>
  <c r="E34" i="9" s="1"/>
  <c r="X35" i="2"/>
  <c r="X36" i="2" s="1"/>
  <c r="W35" i="2"/>
  <c r="W36" i="2" s="1"/>
  <c r="V35" i="2"/>
  <c r="V36" i="2" s="1"/>
  <c r="U35" i="2"/>
  <c r="U36" i="2" s="1"/>
  <c r="T35" i="2"/>
  <c r="T36" i="2" s="1"/>
  <c r="S35" i="2"/>
  <c r="S36" i="2" s="1"/>
  <c r="R35" i="2"/>
  <c r="R36" i="2" s="1"/>
  <c r="Q35" i="2"/>
  <c r="Q36" i="2" s="1"/>
  <c r="P35" i="2"/>
  <c r="P36" i="2" s="1"/>
  <c r="O35" i="2"/>
  <c r="O36" i="2" s="1"/>
  <c r="N35" i="2"/>
  <c r="N36" i="2" s="1"/>
  <c r="M35" i="2"/>
  <c r="M36" i="2" s="1"/>
  <c r="L35" i="2"/>
  <c r="L36" i="2" s="1"/>
  <c r="K35" i="2"/>
  <c r="K36" i="2" s="1"/>
  <c r="J35" i="2"/>
  <c r="J36" i="2" s="1"/>
  <c r="I35" i="2"/>
  <c r="I36" i="2" s="1"/>
  <c r="H35" i="2"/>
  <c r="H36" i="2" s="1"/>
  <c r="G35" i="2"/>
  <c r="G36" i="2" s="1"/>
  <c r="F35" i="2"/>
  <c r="F36" i="2" s="1"/>
  <c r="E35" i="2"/>
  <c r="E36" i="2" s="1"/>
  <c r="D35" i="2"/>
  <c r="D36" i="2" s="1"/>
  <c r="C35" i="2"/>
  <c r="C36" i="2" s="1"/>
  <c r="CM35" i="7" l="1"/>
  <c r="CM36" i="7" s="1"/>
  <c r="H7" i="7"/>
  <c r="CM7" i="7" s="1"/>
  <c r="G7" i="9" s="1"/>
  <c r="CG28" i="6"/>
  <c r="CG12" i="6"/>
  <c r="CF35" i="6"/>
  <c r="CF36" i="6" s="1"/>
  <c r="AM35" i="6"/>
  <c r="AM36" i="6" s="1"/>
  <c r="CG31" i="6"/>
  <c r="CG27" i="6"/>
  <c r="CG23" i="6"/>
  <c r="CG19" i="6"/>
  <c r="CG15" i="6"/>
  <c r="CG11" i="6"/>
  <c r="CG7" i="6"/>
  <c r="CG32" i="6"/>
  <c r="CG20" i="6"/>
  <c r="CG8" i="6"/>
  <c r="CA35" i="6"/>
  <c r="CA36" i="6" s="1"/>
  <c r="CG34" i="6"/>
  <c r="CG30" i="6"/>
  <c r="CG26" i="6"/>
  <c r="CG22" i="6"/>
  <c r="CG18" i="6"/>
  <c r="CG14" i="6"/>
  <c r="CG10" i="6"/>
  <c r="CG6" i="6"/>
  <c r="AY35" i="6"/>
  <c r="AY36" i="6" s="1"/>
  <c r="CG24" i="6"/>
  <c r="CG16" i="6"/>
  <c r="CG5" i="6"/>
  <c r="BN35" i="6"/>
  <c r="BN36" i="6" s="1"/>
  <c r="CG33" i="6"/>
  <c r="CG29" i="6"/>
  <c r="CG25" i="6"/>
  <c r="CG21" i="6"/>
  <c r="CG17" i="6"/>
  <c r="CG13" i="6"/>
  <c r="CG9" i="6"/>
  <c r="J35" i="6"/>
  <c r="J36" i="6" s="1"/>
  <c r="Y9" i="2"/>
  <c r="E9" i="9" s="1"/>
  <c r="Y8" i="2"/>
  <c r="E8" i="9" s="1"/>
  <c r="Y7" i="2"/>
  <c r="E7" i="9" s="1"/>
  <c r="Y6" i="2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5" i="9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T5" i="5"/>
  <c r="AK5" i="5"/>
  <c r="AU5" i="5" s="1"/>
  <c r="D35" i="4"/>
  <c r="AT6" i="9"/>
  <c r="H8" i="7" l="1"/>
  <c r="CM8" i="7" s="1"/>
  <c r="G8" i="9" s="1"/>
  <c r="CG35" i="6"/>
  <c r="CG36" i="6" s="1"/>
  <c r="E6" i="9"/>
  <c r="Y35" i="2"/>
  <c r="Y36" i="2" s="1"/>
  <c r="D35" i="9"/>
  <c r="T36" i="5"/>
  <c r="X36" i="5"/>
  <c r="D35" i="5"/>
  <c r="D36" i="5" s="1"/>
  <c r="E35" i="5"/>
  <c r="E36" i="5" s="1"/>
  <c r="F35" i="5"/>
  <c r="F36" i="5" s="1"/>
  <c r="G35" i="5"/>
  <c r="G36" i="5" s="1"/>
  <c r="H35" i="5"/>
  <c r="H36" i="5" s="1"/>
  <c r="I35" i="5"/>
  <c r="I36" i="5" s="1"/>
  <c r="J35" i="5"/>
  <c r="J36" i="5" s="1"/>
  <c r="K35" i="5"/>
  <c r="K36" i="5" s="1"/>
  <c r="L35" i="5"/>
  <c r="L36" i="5" s="1"/>
  <c r="M35" i="5"/>
  <c r="M36" i="5" s="1"/>
  <c r="N35" i="5"/>
  <c r="N36" i="5" s="1"/>
  <c r="O35" i="5"/>
  <c r="O36" i="5" s="1"/>
  <c r="P35" i="5"/>
  <c r="P36" i="5" s="1"/>
  <c r="Q35" i="5"/>
  <c r="Q36" i="5" s="1"/>
  <c r="R35" i="5"/>
  <c r="R36" i="5" s="1"/>
  <c r="S35" i="5"/>
  <c r="S36" i="5" s="1"/>
  <c r="T35" i="5"/>
  <c r="U35" i="5"/>
  <c r="U36" i="5" s="1"/>
  <c r="V35" i="5"/>
  <c r="V36" i="5" s="1"/>
  <c r="W35" i="5"/>
  <c r="W36" i="5" s="1"/>
  <c r="X35" i="5"/>
  <c r="Y35" i="5"/>
  <c r="Y36" i="5" s="1"/>
  <c r="Z35" i="5"/>
  <c r="Z36" i="5" s="1"/>
  <c r="AA35" i="5"/>
  <c r="AA36" i="5" s="1"/>
  <c r="AB35" i="5"/>
  <c r="AB36" i="5" s="1"/>
  <c r="AC35" i="5"/>
  <c r="AC36" i="5" s="1"/>
  <c r="AD35" i="5"/>
  <c r="AD36" i="5" s="1"/>
  <c r="AE35" i="5"/>
  <c r="AE36" i="5" s="1"/>
  <c r="AF35" i="5"/>
  <c r="AF36" i="5" s="1"/>
  <c r="AG35" i="5"/>
  <c r="AG36" i="5" s="1"/>
  <c r="AH35" i="5"/>
  <c r="AH36" i="5" s="1"/>
  <c r="AI35" i="5"/>
  <c r="AI36" i="5" s="1"/>
  <c r="AJ35" i="5"/>
  <c r="AJ36" i="5" s="1"/>
  <c r="AL35" i="5"/>
  <c r="AL36" i="5" s="1"/>
  <c r="AM35" i="5"/>
  <c r="AM36" i="5" s="1"/>
  <c r="AN35" i="5"/>
  <c r="AN36" i="5" s="1"/>
  <c r="AO35" i="5"/>
  <c r="AO36" i="5" s="1"/>
  <c r="AP35" i="5"/>
  <c r="AP36" i="5" s="1"/>
  <c r="AQ35" i="5"/>
  <c r="AQ36" i="5" s="1"/>
  <c r="AR35" i="5"/>
  <c r="AR36" i="5" s="1"/>
  <c r="AS35" i="5"/>
  <c r="AS36" i="5" s="1"/>
  <c r="C3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U35" i="5"/>
  <c r="AU36" i="5" s="1"/>
  <c r="AK35" i="5"/>
  <c r="F35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H9" i="7" l="1"/>
  <c r="CM9" i="7" s="1"/>
  <c r="G9" i="9" s="1"/>
  <c r="AT35" i="5"/>
  <c r="AT36" i="5" s="1"/>
  <c r="AK36" i="5"/>
  <c r="E35" i="9"/>
  <c r="H10" i="7" l="1"/>
  <c r="CM10" i="7" s="1"/>
  <c r="G10" i="9" s="1"/>
  <c r="Z35" i="4"/>
  <c r="Z36" i="4" s="1"/>
  <c r="AA35" i="4"/>
  <c r="AA36" i="4" s="1"/>
  <c r="AB35" i="4"/>
  <c r="AB36" i="4" s="1"/>
  <c r="AC35" i="4"/>
  <c r="AC36" i="4" s="1"/>
  <c r="AD35" i="4"/>
  <c r="AD36" i="4" s="1"/>
  <c r="AE35" i="4"/>
  <c r="AE36" i="4" s="1"/>
  <c r="AF35" i="4"/>
  <c r="AF36" i="4" s="1"/>
  <c r="AG35" i="4"/>
  <c r="AG36" i="4" s="1"/>
  <c r="AH35" i="4"/>
  <c r="AH36" i="4" s="1"/>
  <c r="AI35" i="4"/>
  <c r="AI36" i="4" s="1"/>
  <c r="AJ35" i="4"/>
  <c r="AJ36" i="4" s="1"/>
  <c r="AK35" i="4"/>
  <c r="AK36" i="4" s="1"/>
  <c r="AL35" i="4"/>
  <c r="AL36" i="4" s="1"/>
  <c r="AM35" i="4"/>
  <c r="AM36" i="4" s="1"/>
  <c r="AN35" i="4"/>
  <c r="AN36" i="4" s="1"/>
  <c r="AO35" i="4"/>
  <c r="AO36" i="4" s="1"/>
  <c r="AP35" i="4"/>
  <c r="AP36" i="4" s="1"/>
  <c r="AQ35" i="4"/>
  <c r="AQ36" i="4" s="1"/>
  <c r="AR35" i="4"/>
  <c r="AR36" i="4" s="1"/>
  <c r="D36" i="4"/>
  <c r="E35" i="4"/>
  <c r="E36" i="4" s="1"/>
  <c r="F35" i="4"/>
  <c r="F36" i="4" s="1"/>
  <c r="G35" i="4"/>
  <c r="G36" i="4" s="1"/>
  <c r="H35" i="4"/>
  <c r="H36" i="4" s="1"/>
  <c r="I35" i="4"/>
  <c r="I36" i="4" s="1"/>
  <c r="J35" i="4"/>
  <c r="J36" i="4" s="1"/>
  <c r="K35" i="4"/>
  <c r="K36" i="4" s="1"/>
  <c r="L35" i="4"/>
  <c r="L36" i="4" s="1"/>
  <c r="M35" i="4"/>
  <c r="M36" i="4" s="1"/>
  <c r="N35" i="4"/>
  <c r="N36" i="4" s="1"/>
  <c r="O35" i="4"/>
  <c r="O36" i="4" s="1"/>
  <c r="P35" i="4"/>
  <c r="P36" i="4" s="1"/>
  <c r="Q35" i="4"/>
  <c r="Q36" i="4" s="1"/>
  <c r="R35" i="4"/>
  <c r="R36" i="4" s="1"/>
  <c r="S35" i="4"/>
  <c r="S36" i="4" s="1"/>
  <c r="T35" i="4"/>
  <c r="T36" i="4" s="1"/>
  <c r="U35" i="4"/>
  <c r="U36" i="4" s="1"/>
  <c r="V35" i="4"/>
  <c r="V36" i="4" s="1"/>
  <c r="W35" i="4"/>
  <c r="W36" i="4" s="1"/>
  <c r="X35" i="4"/>
  <c r="X36" i="4" s="1"/>
  <c r="AS6" i="4"/>
  <c r="AS7" i="4"/>
  <c r="AS8" i="4"/>
  <c r="AS9" i="4"/>
  <c r="AS10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H11" i="7" l="1"/>
  <c r="CM11" i="7" s="1"/>
  <c r="G11" i="9" s="1"/>
  <c r="AS35" i="4"/>
  <c r="AS36" i="4" s="1"/>
  <c r="H12" i="7" l="1"/>
  <c r="CM12" i="7" s="1"/>
  <c r="G12" i="9" s="1"/>
  <c r="Y25" i="4"/>
  <c r="AT25" i="4" s="1"/>
  <c r="C25" i="9" s="1"/>
  <c r="Y15" i="4"/>
  <c r="AT15" i="4" s="1"/>
  <c r="C15" i="9" s="1"/>
  <c r="Y12" i="4"/>
  <c r="AT12" i="4" s="1"/>
  <c r="C12" i="9" s="1"/>
  <c r="Y17" i="4"/>
  <c r="AT17" i="4" s="1"/>
  <c r="C17" i="9" s="1"/>
  <c r="Y11" i="4"/>
  <c r="AT11" i="4" s="1"/>
  <c r="C11" i="9" s="1"/>
  <c r="H11" i="9" s="1"/>
  <c r="Y13" i="4"/>
  <c r="AT13" i="4" s="1"/>
  <c r="C13" i="9" s="1"/>
  <c r="Y18" i="4"/>
  <c r="AT18" i="4" s="1"/>
  <c r="C18" i="9" s="1"/>
  <c r="Y9" i="4"/>
  <c r="AT9" i="4" s="1"/>
  <c r="C9" i="9" s="1"/>
  <c r="H9" i="9" s="1"/>
  <c r="Y16" i="4"/>
  <c r="AT16" i="4" s="1"/>
  <c r="C16" i="9" s="1"/>
  <c r="Y22" i="4"/>
  <c r="AT22" i="4" s="1"/>
  <c r="C22" i="9" s="1"/>
  <c r="Y24" i="4"/>
  <c r="AT24" i="4" s="1"/>
  <c r="C24" i="9" s="1"/>
  <c r="Y6" i="4"/>
  <c r="AT6" i="4" s="1"/>
  <c r="Y23" i="4"/>
  <c r="AT23" i="4" s="1"/>
  <c r="C23" i="9" s="1"/>
  <c r="Y19" i="4"/>
  <c r="AT19" i="4" s="1"/>
  <c r="C19" i="9" s="1"/>
  <c r="Y10" i="4"/>
  <c r="AT10" i="4" s="1"/>
  <c r="C10" i="9" s="1"/>
  <c r="H10" i="9" s="1"/>
  <c r="Y21" i="4"/>
  <c r="AT21" i="4" s="1"/>
  <c r="C21" i="9" s="1"/>
  <c r="Y7" i="4"/>
  <c r="AT7" i="4" s="1"/>
  <c r="C7" i="9" s="1"/>
  <c r="H7" i="9" s="1"/>
  <c r="Y5" i="4"/>
  <c r="AT5" i="4" s="1"/>
  <c r="C5" i="9" s="1"/>
  <c r="Y8" i="4"/>
  <c r="AT8" i="4" s="1"/>
  <c r="C8" i="9" s="1"/>
  <c r="H8" i="9" s="1"/>
  <c r="Y14" i="4"/>
  <c r="AT14" i="4" s="1"/>
  <c r="C14" i="9" s="1"/>
  <c r="Y20" i="4"/>
  <c r="AT20" i="4" s="1"/>
  <c r="C20" i="9" s="1"/>
  <c r="H12" i="9" l="1"/>
  <c r="H13" i="7"/>
  <c r="CM13" i="7" s="1"/>
  <c r="G13" i="9" s="1"/>
  <c r="H13" i="9" s="1"/>
  <c r="C6" i="9"/>
  <c r="H6" i="9" s="1"/>
  <c r="H5" i="9"/>
  <c r="Y35" i="4"/>
  <c r="Y36" i="4" s="1"/>
  <c r="Y28" i="4"/>
  <c r="AT28" i="4" s="1"/>
  <c r="C28" i="9" s="1"/>
  <c r="H28" i="9" s="1"/>
  <c r="C35" i="4"/>
  <c r="C36" i="4" s="1"/>
  <c r="Y31" i="4"/>
  <c r="AT31" i="4"/>
  <c r="C31" i="9" s="1"/>
  <c r="H31" i="9" s="1"/>
  <c r="Y29" i="4"/>
  <c r="AT29" i="4" s="1"/>
  <c r="C29" i="9" s="1"/>
  <c r="H29" i="9" s="1"/>
  <c r="Y34" i="4"/>
  <c r="AT34" i="4" s="1"/>
  <c r="C34" i="9" s="1"/>
  <c r="Y32" i="4"/>
  <c r="AT32" i="4" s="1"/>
  <c r="Y33" i="4"/>
  <c r="AT33" i="4" s="1"/>
  <c r="C33" i="9" s="1"/>
  <c r="H33" i="9" s="1"/>
  <c r="Y30" i="4"/>
  <c r="AT30" i="4" s="1"/>
  <c r="C30" i="9" s="1"/>
  <c r="H30" i="9" s="1"/>
  <c r="Y27" i="4"/>
  <c r="AT27" i="4" s="1"/>
  <c r="C27" i="9" s="1"/>
  <c r="H27" i="9" s="1"/>
  <c r="Y26" i="4"/>
  <c r="AT26" i="4" s="1"/>
  <c r="C26" i="9" s="1"/>
  <c r="H14" i="7" l="1"/>
  <c r="CM14" i="7" s="1"/>
  <c r="G14" i="9" s="1"/>
  <c r="H14" i="9" s="1"/>
  <c r="C32" i="9"/>
  <c r="H32" i="9" s="1"/>
  <c r="H34" i="9"/>
  <c r="AT35" i="4"/>
  <c r="AT36" i="4" s="1"/>
  <c r="H15" i="7" l="1"/>
  <c r="CM15" i="7" s="1"/>
  <c r="G15" i="9" s="1"/>
  <c r="H15" i="9" s="1"/>
  <c r="C35" i="9"/>
  <c r="H16" i="7" l="1"/>
  <c r="CM16" i="7" s="1"/>
  <c r="G16" i="9" s="1"/>
  <c r="H16" i="9" s="1"/>
  <c r="H17" i="7" l="1"/>
  <c r="CM17" i="7" s="1"/>
  <c r="G17" i="9" s="1"/>
  <c r="H17" i="9" s="1"/>
  <c r="H18" i="7" l="1"/>
  <c r="CM18" i="7" s="1"/>
  <c r="G18" i="9" s="1"/>
  <c r="H18" i="9" s="1"/>
  <c r="H19" i="7" l="1"/>
  <c r="CM19" i="7" s="1"/>
  <c r="G19" i="9" s="1"/>
  <c r="H19" i="9" s="1"/>
  <c r="H20" i="7" l="1"/>
  <c r="CM20" i="7" s="1"/>
  <c r="G20" i="9" s="1"/>
  <c r="H20" i="9" s="1"/>
  <c r="H21" i="7" l="1"/>
  <c r="CM21" i="7" s="1"/>
  <c r="G21" i="9" s="1"/>
  <c r="H21" i="9" s="1"/>
  <c r="H22" i="7" l="1"/>
  <c r="CM22" i="7" s="1"/>
  <c r="G22" i="9" s="1"/>
  <c r="H22" i="9" s="1"/>
  <c r="H23" i="7" l="1"/>
  <c r="CM23" i="7" s="1"/>
  <c r="G23" i="9" s="1"/>
  <c r="H23" i="9" s="1"/>
  <c r="H24" i="7" l="1"/>
  <c r="CM24" i="7" s="1"/>
  <c r="G24" i="9" s="1"/>
  <c r="H24" i="9" s="1"/>
  <c r="H26" i="7" l="1"/>
  <c r="CM26" i="7" s="1"/>
  <c r="G26" i="9" s="1"/>
  <c r="H25" i="7"/>
  <c r="CM25" i="7" s="1"/>
  <c r="G25" i="9" s="1"/>
  <c r="H25" i="9" s="1"/>
  <c r="G35" i="9" l="1"/>
  <c r="H26" i="9"/>
  <c r="H35" i="9" s="1"/>
  <c r="C46" i="9" s="1"/>
</calcChain>
</file>

<file path=xl/sharedStrings.xml><?xml version="1.0" encoding="utf-8"?>
<sst xmlns="http://schemas.openxmlformats.org/spreadsheetml/2006/main" count="621" uniqueCount="372">
  <si>
    <t>·        физическое развитие;</t>
  </si>
  <si>
    <t>·        социально-коммуникативное развитие;</t>
  </si>
  <si>
    <t>·        художественно-эстетическое развитие;</t>
  </si>
  <si>
    <t>·        познавательное развитие;</t>
  </si>
  <si>
    <t>·        речевое развитие;</t>
  </si>
  <si>
    <t>Показатели развития этих образовательных областей определяются по результатам наблюдения педагогом за ребёнком в течение всего учебного года.</t>
  </si>
  <si>
    <t>№</t>
  </si>
  <si>
    <t>Показатели возрастного развития</t>
  </si>
  <si>
    <t>Карта наблюдений включает показатели образовательных областей:</t>
  </si>
  <si>
    <t>Карта наблюдений  (оценка индивидуального развития ребенка)</t>
  </si>
  <si>
    <t>Педагогическая диагностика достижений планируемых результатов направлена на изучение деятельностных умений ребёнка, его интересов, предпочтений, склонностей, личностных особенностей, способов взаимодействия со взрослыми и сверстниками. Она позволяет выявлять особенности и динамику развития ребёнка, составлять на основе полученных данных индивидуальные образовательные маршруты освоения образовательной программы, своевременно вносить изменения в планирование, содержание и организацию образовательной деятельности. (п.16.1 ФОП ДО)</t>
  </si>
  <si>
    <t xml:space="preserve">Возраст:  </t>
  </si>
  <si>
    <t>Группа:</t>
  </si>
  <si>
    <t>Педагогическая диагностика индивидуального развития детей проводится педагогом в произвольной форме на основе малоформализованных диагностических методов: наблюдения, свободных бесед с детьми, анализа продуктов детской деятельности (рисунков, работ по лепке, аппликации, построек, поделок и тому подобное), специальных диагностических ситуаций. При необходимости педагог может использовать специальные методики диагностики физического, коммуникативного, познавательного, речевого, художественно- эстетического развития. (п. 16.6 ФОП ДО)</t>
  </si>
  <si>
    <t>примечание</t>
  </si>
  <si>
    <t>Основным методом педагогической диагностики является наблюдение. Ориентирами для наблюдения являются возрастные характеристики развития ребёнка. Они выступают как обобщенные показатели возможных достижении детей на разных этапах дошкольного детства в соответствующих образовательных областях. Педагог наблюдает за поведением ребёнка в деятельности (игровой, общении, познавательно-исследовательской, изобразительной, конструировании, двигательной), разных ситуациях (в режимных процессах, в гpyппe и на прогулке, совместной и самостоятельной деятельности детей и других ситуациях). В процессе наблюдения педагог отмечает особенности проявления ребёнком личностных качеств, деятельностных умений, интересов, предпочтений, фиксирует реакции на успехи и неудачи, поведение в конфликтных ситуациях и тому подобное.
Наблюдая за поведением ребёнка, педагог обращает внимание на частоту
проявления каждого показателя, самостоятельность и инициативность ребёнка в деятельности. Частота проявления указывает на периодичность и степень устойчивости показателя. Самостоятельность выполнения действия позволяет определить зону актуального и ближайшего развития ребёнка. Инициативность свидетельствует о проявлении субъектности ребёнка в деятельности и взаимодействии.
 (п. 16.7 ФОП ДО)</t>
  </si>
  <si>
    <r>
      <rPr>
        <u/>
        <sz val="14"/>
        <color theme="1"/>
        <rFont val="Times New Roman"/>
        <family val="1"/>
        <charset val="204"/>
      </rPr>
      <t>Образовательная область:</t>
    </r>
    <r>
      <rPr>
        <sz val="14"/>
        <color theme="1"/>
        <rFont val="Times New Roman"/>
        <family val="1"/>
        <charset val="204"/>
      </rPr>
      <t xml:space="preserve"> </t>
    </r>
  </si>
  <si>
    <t>часто</t>
  </si>
  <si>
    <t>никогда</t>
  </si>
  <si>
    <t>частота проявления показателя</t>
  </si>
  <si>
    <t xml:space="preserve">инициативность </t>
  </si>
  <si>
    <t xml:space="preserve">самостоятельность </t>
  </si>
  <si>
    <t>иногда</t>
  </si>
  <si>
    <t>Критерии анализа показателей возрастного развития</t>
  </si>
  <si>
    <t>самостоятельно</t>
  </si>
  <si>
    <t>с помощью взрослого</t>
  </si>
  <si>
    <r>
      <t xml:space="preserve">При оценивании устойчивости проявления показателя педагог вносит критерий в сводную таблицу результатов:                                                                                                                                                                 </t>
    </r>
    <r>
      <rPr>
        <u/>
        <sz val="14"/>
        <color rgb="FF000000"/>
        <rFont val="Times New Roman"/>
        <family val="1"/>
        <charset val="204"/>
      </rPr>
      <t>показатель "сформирован"</t>
    </r>
    <r>
      <rPr>
        <sz val="14"/>
        <color rgb="FF000000"/>
        <rFont val="Times New Roman"/>
        <family val="1"/>
        <charset val="204"/>
      </rPr>
      <t xml:space="preserve"> означает, что показатель устойчив, не зависит от особенностей ситуации, присутствия или 
отсутствия взрослого, других детей, настроения ребенка, успешности или не успешности предыдущей деятельности и т. д.
</t>
    </r>
    <r>
      <rPr>
        <u/>
        <sz val="14"/>
        <color rgb="FF000000"/>
        <rFont val="Times New Roman"/>
        <family val="1"/>
        <charset val="204"/>
      </rPr>
      <t>показатель "находится в стадии формирования"</t>
    </r>
    <r>
      <rPr>
        <sz val="14"/>
        <color rgb="FF000000"/>
        <rFont val="Times New Roman"/>
        <family val="1"/>
        <charset val="204"/>
      </rPr>
      <t xml:space="preserve"> означает, что показатель периодически проявляется и его проявление зависит от особенностей ситуации, наличия контроля со стороны взрослого, настроения ребенка и т. д.                                                                                                                                                                                   </t>
    </r>
    <r>
      <rPr>
        <u/>
        <sz val="14"/>
        <color rgb="FF000000"/>
        <rFont val="Times New Roman"/>
        <family val="1"/>
        <charset val="204"/>
      </rPr>
      <t>показатель "не сформирован"</t>
    </r>
    <r>
      <rPr>
        <sz val="14"/>
        <color rgb="FF000000"/>
        <rFont val="Times New Roman"/>
        <family val="1"/>
        <charset val="204"/>
      </rPr>
      <t xml:space="preserve"> означает, что показатель проявляется крайне редко и его появление носит случайный характер.
</t>
    </r>
  </si>
  <si>
    <t>Фаимилия, имя ребенка</t>
  </si>
  <si>
    <t>итого</t>
  </si>
  <si>
    <t xml:space="preserve">Для определения результата деятельностных умений ребёнка, его интересов, предпочтений, склонностей, личностных особенностей, способов взаимодействия со взрослыми и сверстниками педагог предварительно заполняет "карту наблюдений" (оценка индивидуального развития ребенка).                                                                                                                                                                                                      Данная карта заполняется на основе многократных специальных наблюдений за особенностями поведения ребенка в различных ситуациях.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 заполнении карты наблюдения и обработки результатов частоты проявления каждого показателя и инициативности, педагог  пишет имя ребенка в один из трех столбцов каждого критерия (т.е. таблица может быть как на каждого ребенка, так и на подгруппу/группу) (см.образец): 
- "часто" (показатель  является типичным, характерным для ребенка, проявляется у него чаще всего); 
- "иногда" (показатель не характерен для ребенка, но проявляется в его деятельности время от времени); 
- "никогда" (показатель не проявляется в деятельности ребенка совсем).                                                                                                                                                                                   При заполнении карты наблюдения и обработки результатов самостоятельности выполнения, педагог  пишет имя ребенка в один из трех столбцов каждого критерия: 
- "самостоятельно" (показатель  является типичным, характерным для ребенка, проявляется у него чаще всего); 
- "с помощью взрослого" (показатель не характерен для ребенка и  проявляется в его деятельности время от времени с помощью педагога); 
- "никогда" (показатель не проявляется в деятельности ребенка даже с помощью педагога ).  </t>
  </si>
  <si>
    <t>Речевое развитие</t>
  </si>
  <si>
    <t>ОБРАЗЕЦ</t>
  </si>
  <si>
    <t>ВаняИ.            ПетяП.          ВасяВ.           МашаМ.</t>
  </si>
  <si>
    <t>ПетяП.</t>
  </si>
  <si>
    <t>ВасяВ.          МашаМ.</t>
  </si>
  <si>
    <t>ВаняИ.</t>
  </si>
  <si>
    <t>ПетяП.              ВасяВ.</t>
  </si>
  <si>
    <t>МашаМ.</t>
  </si>
  <si>
    <t xml:space="preserve">ПетяП.              </t>
  </si>
  <si>
    <t>МашаМ.            ВасяВ.</t>
  </si>
  <si>
    <t>можно вписать показатель, а можно поставить его номер, который стоит перед показателем в сводной таблице результатов</t>
  </si>
  <si>
    <t>Возрастная группа:</t>
  </si>
  <si>
    <t>№ группы:</t>
  </si>
  <si>
    <t>Ознакомление с окружающим миром</t>
  </si>
  <si>
    <t>ознакомление с окружающим миром</t>
  </si>
  <si>
    <t>Развитие речи</t>
  </si>
  <si>
    <t>Приобщение к художественной литературе</t>
  </si>
  <si>
    <t>развитие речи</t>
  </si>
  <si>
    <t>приобщение к художественной литературе</t>
  </si>
  <si>
    <t>Приобщение к искусству</t>
  </si>
  <si>
    <t>Изобразительная деятельность</t>
  </si>
  <si>
    <t>приобщение к искусству</t>
  </si>
  <si>
    <t>Конструктивно-модельная деятельность</t>
  </si>
  <si>
    <t>изобразительная деятельность</t>
  </si>
  <si>
    <t>конструктивно-модельная деятельность</t>
  </si>
  <si>
    <t>Формирование начальных представлений о здоровом образе жизни</t>
  </si>
  <si>
    <t>Физическая культура</t>
  </si>
  <si>
    <t>формирование начальных представлений о здоровом образе жизни</t>
  </si>
  <si>
    <t>физическая культура</t>
  </si>
  <si>
    <t>Карта наблюдений  (таблица результатов)   2-3 лет</t>
  </si>
  <si>
    <t>например - младшая</t>
  </si>
  <si>
    <t>например - Речевое развитие</t>
  </si>
  <si>
    <t xml:space="preserve"> ребёнок проявляет интерес к стихам, сказкам, повторяет отдельные слова и фразы за взрослым</t>
  </si>
  <si>
    <t>Карта наблюдений  (таблица результатов)  2-3 лет</t>
  </si>
  <si>
    <t>с желанием знакомиться со сверстником, узнает их имя</t>
  </si>
  <si>
    <t>определяет особенности внешнего вида мальчиков и девочек, их одежды, причесок, предпочитаемых игрушек</t>
  </si>
  <si>
    <t>отвечает на  вопросы уточняющего или проблемного характера</t>
  </si>
  <si>
    <t>имеет представление об отличительных признаках взрослых и детей</t>
  </si>
  <si>
    <t>имеет представление об основных частях тела и лица человека, его действий</t>
  </si>
  <si>
    <t>повторяет слова, обозначающие эмоциональное состояние человека, выполняет  задания, помогающие закрепить представление об эмоциях, в том числе их узнавание на картинках</t>
  </si>
  <si>
    <t>знаком  с основными эмоциями и чувствами человека</t>
  </si>
  <si>
    <t>стремится узнавать членов семьи, называть их, имеет представление о том, как члены семьи могут заботиться друг о друге</t>
  </si>
  <si>
    <t>с желанием познает пространство своей группы, узнает вход в группу, её расположение на этаже, педагогов, которые работают с ним</t>
  </si>
  <si>
    <t xml:space="preserve">выполняет элементарные правила поведения («можно», «нельзя»). </t>
  </si>
  <si>
    <t>имеет представление о правилах общения: здоровается, прощается, говорит «спасибо», «пожалуйста»</t>
  </si>
  <si>
    <t>участвует в подвижных, музыкальных, сюжетных и хороводных играх</t>
  </si>
  <si>
    <t>Карта наблюдений  (таблица результатов)   2-3 года</t>
  </si>
  <si>
    <t>активно использует освоенные ранее движения</t>
  </si>
  <si>
    <t>начинает осваивать бег, прыжки</t>
  </si>
  <si>
    <t>понимает указания взрослого</t>
  </si>
  <si>
    <t>повторяет за взрослым простые имитационные упражнения</t>
  </si>
  <si>
    <t>развита крупная моторика</t>
  </si>
  <si>
    <t>выполняет движения по зрительному и звуковому ориентирам</t>
  </si>
  <si>
    <t>ребёнок демонстрирует элементарные культурно-гигиенические навыки</t>
  </si>
  <si>
    <t>владеет простейшими навыками самообслуживания (одевание, раздевание,самостоятельно ест и т.п.)</t>
  </si>
  <si>
    <t>обозначает словами каждый предмет одежды</t>
  </si>
  <si>
    <t>понимает и выполняет простые поручения взрослого</t>
  </si>
  <si>
    <t>стремится к общению со взрослыми, реагирует на их настроение</t>
  </si>
  <si>
    <t>проявляет интерес к сверстникам; наблюдает за их действиями и подражает им; играет рядом</t>
  </si>
  <si>
    <t>стремится проявлять самостоятельность в бытовом и игровом поведении</t>
  </si>
  <si>
    <t>способен направлять свои действия на достижение простой, самостоятельно поставленной цели</t>
  </si>
  <si>
    <t>знает, с помощью каких средств и в какой последовательности продвигаться к цели</t>
  </si>
  <si>
    <t>различает и называет основные цвета, формы предметов, ориентируется в основных пространственных и временных отношениях</t>
  </si>
  <si>
    <t>осуществляет поисковые и обследовательские действия</t>
  </si>
  <si>
    <t>знает основные особенности внешнего облика человека, его деятельности</t>
  </si>
  <si>
    <t>демонстрирует первоначальные представления о населенном пункте, в котором живет (город, село и так далее)</t>
  </si>
  <si>
    <t>имеет представления об объектах живой и неживой природы ближайшего окружения и их особенностях</t>
  </si>
  <si>
    <t>проявляет положительное отношение и интерес к взаимодействию с природой, наблюдает за явлениями природы, старается не причинять вред живым объектам</t>
  </si>
  <si>
    <t>с удовольствием слушает музыку, подпевает, выполняет простые танцевальные движения</t>
  </si>
  <si>
    <t>эмоционально откликается на красоту природы и произведения искусства</t>
  </si>
  <si>
    <t>осваивает основы изобразительной деятельности (лепка, рисование)</t>
  </si>
  <si>
    <t>может выполнять уже довольно сложные постройки {гараж, дорогу к нему, забор) и играть с ними</t>
  </si>
  <si>
    <t>рисует дорожки, дождик, шарики</t>
  </si>
  <si>
    <t>лепит палочки, коленки, лепешки</t>
  </si>
  <si>
    <t>активно действует с окружающими его предметами, знает названия, свойства и назначение многих предметов, находящихся в его повседневном обиходе</t>
  </si>
  <si>
    <t>в играх отображает действия окружающих («готовит обед»,«ухаживает за больным» и другое), воспроизводит не только их последовательность и взаимосвязь, но и социальные отношения (ласково обращается с куклой, делает ей замечания), заранее определяет цель («Я буду лечить куклу»)</t>
  </si>
  <si>
    <t>выделяет цвета, формы, величины как особые признаки предметов</t>
  </si>
  <si>
    <t>сравнивает предметы между собой по этим признакам и количеству</t>
  </si>
  <si>
    <t>использует один предмет в качестве образца, подбирая пары, группы</t>
  </si>
  <si>
    <t>имеет простейшие представления о геометрических фигурах, величине и количестве предметов на основе чувственного познания</t>
  </si>
  <si>
    <t>имеет первоначальные представления о себе и близких людях, эмоционально-положительное отношение к членам семьи и людям ближайшего окружения, о деятельности взрослых</t>
  </si>
  <si>
    <t>имеет представления о населенном пункте, в котором живет ребёнок, его достопримечательностях</t>
  </si>
  <si>
    <t>эмоционально откликаается на праздничное убранство дома, ДОО</t>
  </si>
  <si>
    <t>знает  животных и растения ближайшего окружения, их названия, строение и отличительными особенностями, некоторые объектами неживой природы</t>
  </si>
  <si>
    <t>наблюдает за явлениями природы</t>
  </si>
  <si>
    <t>бережно относится к животным и растениям</t>
  </si>
  <si>
    <t>сравнение предметов и определение их сходства-различия, на подбор и группировку по заданному образцу (по цвету, форме, величине)</t>
  </si>
  <si>
    <t>сравнивает предметы и определяет их сходства-различия, на подбор и группировку по заданному образцу (по цвету, форме, величине)</t>
  </si>
  <si>
    <t>выполняет простейшие действия, основанные на перестановке предметов, изменении способа их расположения, количества; на действия переливания, пересыпания</t>
  </si>
  <si>
    <t>играет с использованием предметов-орудий: сачков, черпачков для выуживания из специальных емкостей с водой или без воды шариков, плавающих игрушек, палочек со свисающим на веревке магнитом для «ловли» на нее небольших предметов</t>
  </si>
  <si>
    <t>выполняет действия с игрушками, имитирующими орудия труда (заколачивание молоточком втулочек в верстачок, сборка каталок с помощью деревянных или пластмассовых винтов) и тому подобное</t>
  </si>
  <si>
    <t>использует предметы-орудия в самостоятельной игровой и бытовой деятельности с целью решения практических задач</t>
  </si>
  <si>
    <t>выполняет действия  с   предметами, при ориентации на 2-3 свойства одновременно; собирание одноцветных, а затем и разноцветных пирамидок из 4-5 и более колец, располагая их по убывающей величине</t>
  </si>
  <si>
    <t>собирает различные по форме и цвету башенки  из 2-3 геометрических форм-вкладышей</t>
  </si>
  <si>
    <t>разбирает и собирает трехместной матрешки с совмещением рисунка на её частях, понимает  слова, обозначающие различный размер предметов, их цвет и форму</t>
  </si>
  <si>
    <t>использует обобщенные способы обследования формы предметов — ощупывание, рассматривание, сравнение, сопоставление</t>
  </si>
  <si>
    <t>проявляет  настойчивость в достижении результата познавательных действий</t>
  </si>
  <si>
    <t>различает  форму окружающих предметов, используя предэталоные представления о шаре, кубе, круге, квадрате</t>
  </si>
  <si>
    <t>подбирает предметы и геометрические фигуры по образцу</t>
  </si>
  <si>
    <t>различает и сравнивает предметы по величине</t>
  </si>
  <si>
    <t>выбирает среди двух предметов при условии резких различий: большой и маленький, длинный и короткий, высокий и низкий</t>
  </si>
  <si>
    <t xml:space="preserve"> Сенсорные эталоны и познавательные действия-Математические представления</t>
  </si>
  <si>
    <t>имеет представление о количественной стороне различных групп предметов (много и много, много и мало, много и один) предметов</t>
  </si>
  <si>
    <t>знаком  с явлениями общественной жизни, с деятельностью взрослых (повар варит кашу, шофер водит машину, доктор лечит)</t>
  </si>
  <si>
    <t>имеет представления о себе (о своем имени, именах близких родственников)</t>
  </si>
  <si>
    <t>имеет представления о внешнем облике человека, о его физических особенностях (у каждого есть голова, руки, ноги, лицо; на лице — глаза, нос, рот и так далее)</t>
  </si>
  <si>
    <t>имеет представление о  физических и эмоциональных состояниях (проголодался — насытился, устал — отдохнул; намочил — вытер; заплакал — засмеялся и так далее)</t>
  </si>
  <si>
    <t>имеет представление о деятельности близких ребёнку людей («Мама моет пол»; «Бабушка вяжет носочки»; «Сестра рисует»; «Дедушка читает газету»; «Брат строит гараж»; «Пaпa работает за компьютером» и тому подобное)</t>
  </si>
  <si>
    <t>имеет представление о предметах, действиях с ними и их назначении: предметы домашнего обихода (посуда, мебель, одежда), игрушки, орудия труда (веник, метла, лопата, ведро, лейка и так далее)</t>
  </si>
  <si>
    <t>сформированы представления о домашних и диких животных и их детенышах (особенности внешнего вида, части тела, питание, способы передвижения)</t>
  </si>
  <si>
    <t>имеет представление о растениях ближайшего окружения (деревья, овощи, фрукты и другие), их характерных признаках (цвет, строение, поверхность, вкус)</t>
  </si>
  <si>
    <t>умеет  по словесному указанию педагога находить предметы, различает их местоположение</t>
  </si>
  <si>
    <t>умеет имитировать действия людей и движения животных</t>
  </si>
  <si>
    <t xml:space="preserve">словарь обогащен существительными, глаголами, прилагательными, наречиями </t>
  </si>
  <si>
    <t>сформировано умение использовать данные слова в речи</t>
  </si>
  <si>
    <t>старается правильно произносить гласные и согласные звуки, звукоподражание, отельные слова</t>
  </si>
  <si>
    <t>формируется правильное произношение звукоподражательных слов в разном темпе, с разной силой голоса</t>
  </si>
  <si>
    <t>формируется умение согласовывать существительные и местоимения с глаголами, составлять фразы из 3-4 слов</t>
  </si>
  <si>
    <t>умеет понимать речь педагога, отвечать на вопросы</t>
  </si>
  <si>
    <t>рассказывает об окружающем в 2-4 предложениях</t>
  </si>
  <si>
    <t>умеет воспринимать небольшие по объему потешки, сказки и рассказы с наглядным сопровождением (и без него)</t>
  </si>
  <si>
    <t>договаривает и произносит четверостишия уже известных  стихов и песенок, воспроизводит игровые действия, движения персонажей</t>
  </si>
  <si>
    <t>откликается  на ритм и мелодичность стихотворений, потешек</t>
  </si>
  <si>
    <t>в процессе чтения произведения повторяет звуковые жесты</t>
  </si>
  <si>
    <t>произносит звукоподражания, связанные с содержанием литературного материала (мяу-мяу, тик-так, баю-бай, ква-ква и тому подобное)</t>
  </si>
  <si>
    <t>отвечает на вопросы по содержанию прочитанных произведений</t>
  </si>
  <si>
    <t>рассматривает книги и иллюстрации вместе с педагогом и самостоятельно</t>
  </si>
  <si>
    <t>воспринимает вопросительные и восклицательные интонации художественного произведения</t>
  </si>
  <si>
    <t>использует существительные, обозначающие названия транспортных средств, частей автомобиля, растений, фруктов, овощей, домашних животных и их детенышей</t>
  </si>
  <si>
    <t>использует глаголы, обозначающие трудовые действия (мыть, стирать), взаимоотношения (помочь)</t>
  </si>
  <si>
    <t>использует прилагательные, обозначающие величину, цвет, вкус предметов; наречия (сейчас, далеко)</t>
  </si>
  <si>
    <t>использует названия предметов и действий с предметами, некоторых особенностей предметов</t>
  </si>
  <si>
    <t>употребляет в речи названия некоторых трудовых действий и собственных действий</t>
  </si>
  <si>
    <t>называет имена близких людей, имена детей группы</t>
  </si>
  <si>
    <t>употребляет в речи обозначения личностных качеств, особенностей внешности окружающих ребёнка взрослых и сверстников</t>
  </si>
  <si>
    <t>умеет говорить внятно, не торопясь, правильно произносить гласные и согласные звуки</t>
  </si>
  <si>
    <t>в звукопроизношении  характерно физиологическое смешение практически всех согласных звуков</t>
  </si>
  <si>
    <t>пытается произнести все слова, которые необходимы для выражения его мысли</t>
  </si>
  <si>
    <t>проявляется эмоциональная непроизвольная выразительность речи</t>
  </si>
  <si>
    <t>умеет не пропускать слоги в словах</t>
  </si>
  <si>
    <t>использует разные по сложности слова, воспроизводит ритм слова</t>
  </si>
  <si>
    <t>выражает свое отношение к предмету разговора при помощи разнообразных вербальных и невербальных средств</t>
  </si>
  <si>
    <t>правильно использует большинство основных грамматических категорий: окончаний существительных; уменьшительно-ласкательных суффиксов</t>
  </si>
  <si>
    <t>умеет  выражать свои мысли посредством трех-, четырехсловных предложений</t>
  </si>
  <si>
    <t>рассказывает в 2-4 предложениях о нарисованном на картинке, об увиденном на прогулке</t>
  </si>
  <si>
    <t>активно включается в речевое взаимодействие, направленное на развитие умения понимать обращенную речь с опорой и без опоры на наглядность</t>
  </si>
  <si>
    <t>проявляет интерес к общению со взрослыми и сверстниками</t>
  </si>
  <si>
    <t>вступает в контакт с окружающими, выражает свои мысли, чувства, впечатления, используя речевые средства и элементарные этикетные формулы общения</t>
  </si>
  <si>
    <t>реагирует на обращение с использованием доступных речевых средств</t>
  </si>
  <si>
    <t>отвечает на вопросы педагога с использованием фразовой речи или формы простого предложения</t>
  </si>
  <si>
    <t>относит к себе речь педагога, обращенную к гpyппe детей, понимает её содержание</t>
  </si>
  <si>
    <t>использует инициативную разговорную речь как средство общения и познания окружающего мира</t>
  </si>
  <si>
    <t>употребляет в речи предложения разных типов, отражающие связи и зависимости объектов</t>
  </si>
  <si>
    <t>Музыкальная деятельность</t>
  </si>
  <si>
    <t>музыкальная деятельность</t>
  </si>
  <si>
    <t>смотрит, слушает и испытывает радость в процессе ознакомления с произведениями музыкального, изобразительного искусства, природой</t>
  </si>
  <si>
    <t>отзывчивость на доступное понимание произведений искусства, интерес к музыке (в процессе прослушивания классической и народной музыки)</t>
  </si>
  <si>
    <t>отзывчивость в процессе рассматривания и восприятия красоты иллюстраций, рисунков, изделии декоративно-прикладного искусства</t>
  </si>
  <si>
    <t>знаком с народными игрушками (дымковской, богородской, матрешкой и другими)</t>
  </si>
  <si>
    <t>интерес к малым формам фольклора (пестушки, заклички, прибаутки)</t>
  </si>
  <si>
    <t>выражает свои чувства и впечатления на основе эмоционально содержательного восприятия доступных для понимания произведений искусства или наблюдений за природными явлениями</t>
  </si>
  <si>
    <t>интерес к изобразительной деятельности (рисованию, лепке) совместно со взрослым и самостоятельно</t>
  </si>
  <si>
    <t>сформировано восприятие предмета разной формы, цвета (начиная с контрастных цветов)</t>
  </si>
  <si>
    <t>включает движение рук по предмету при знакомстве с его формой</t>
  </si>
  <si>
    <t>знаком со свойствами глины, пластилина, пластической массы</t>
  </si>
  <si>
    <t>эмоционально откликается на отдельные эстетические свойства и качества предметов в процессе рассматривания игрушек, природных объектов, предметов быта, произведений искусства</t>
  </si>
  <si>
    <t>знаком с деталями (кубик, кирпичик, трехгранная призма, пластина, цилиндр), с вариантами расположения строительных форм на плоскости</t>
  </si>
  <si>
    <t>интерес к конструктивной деятельности,  желание строить самостоятельно</t>
  </si>
  <si>
    <t>интерес к музыке, слушает музыку, подпевает, выполняет простейшие танцевальные движения</t>
  </si>
  <si>
    <t>не мешает соседу вслушиваться в музыкальное произведение и эмоционально на него реагировать</t>
  </si>
  <si>
    <t>интерес к театрализованной игре путем первого опыта общения с персонажем (кукла Катя показывает концерт)</t>
  </si>
  <si>
    <t>Театрализованная  деятельность</t>
  </si>
  <si>
    <t>интерес к театрализованной игре путем расширения контактов со взрослым (бабушка приглашает на деревенский двор)</t>
  </si>
  <si>
    <t>отзывается на игры-действия со звуками (живой и неживой природы)</t>
  </si>
  <si>
    <t>подражает движениям животных и птиц под музыку, под звучащее слово (в произведениях малых фольклорных форм)</t>
  </si>
  <si>
    <t>самостоятелен, активен в игре с персонажами-игрушками</t>
  </si>
  <si>
    <t>следит за действиями заводных игрушек, сказочных героев, адекватно реагирует на них</t>
  </si>
  <si>
    <t>сформирован навык перевоплощения в образы сказочных героев</t>
  </si>
  <si>
    <t>Культурно-досуговая  деятельность</t>
  </si>
  <si>
    <t>самостоятельно работает  с художественными материалами</t>
  </si>
  <si>
    <t>следит за действиями игрушек, сказочных героев, адекватно реагирует на них</t>
  </si>
  <si>
    <t>перевоплощается в образы сказочных героев</t>
  </si>
  <si>
    <t>обводит предметы  по контуру поочередно то одной, то другой рукой</t>
  </si>
  <si>
    <t>изображает знакомые предметы</t>
  </si>
  <si>
    <t>следит за движением карандаша по бумаге</t>
  </si>
  <si>
    <t>знает, что карандаш (кисть, фломастер) оставляет след на бумаге, если провести по ней отточенным концом карандаша (фломастером, ворсом кисти)</t>
  </si>
  <si>
    <t>дополняет нарисованного изображения характерными деталями</t>
  </si>
  <si>
    <t>повторяет ранее получившиеся штрихи, линии, пятна, формы</t>
  </si>
  <si>
    <t>различает цвета карандашей, фломастеров, правильно называет их</t>
  </si>
  <si>
    <t>рисует разные линии (длинные, короткие, вертикальные, горизонтальные, наклонные), пересекает их, уподобляя предметам: ленточкам, платочкам, дорожкам, ручейкам, сосулькам, заборчику и другим</t>
  </si>
  <si>
    <t>старается рисовать предметы округлой формы</t>
  </si>
  <si>
    <t>правильно держит карандаш, кисть - карандаш — тремя пальцами выше отточенного конца, кисть — чуть выше железного наконечника</t>
  </si>
  <si>
    <t>набирает краску на кисть, макая её всем ворсом в баночку, снимает лишнюю краску, прикасаясь ворсом к краю баночки</t>
  </si>
  <si>
    <t>знаком с пластическими материалами: глиной, пластилином, пластической массой (отдавая предпочтение глине)</t>
  </si>
  <si>
    <t>отламывает комочки глины от большого куска</t>
  </si>
  <si>
    <t>лепит палочки и колбаски, раскатывая комочек между ладонями прямыми движениями</t>
  </si>
  <si>
    <t>соединяет концы палочки, плотно принимая их друг к другу {колечко, бараночка, колесо и так далее)</t>
  </si>
  <si>
    <t>раскатывает комочек глины круговыми движениями ладоней для изображения предметов круглой формы (шарик, яблоко, ягода и другие)</t>
  </si>
  <si>
    <t>сплющивает комочек между ладонями (лепешки, печенье, пряники)</t>
  </si>
  <si>
    <t>делает пальцами углубление в середине сплющенного комочка (миска, блюдце)</t>
  </si>
  <si>
    <t>соединяет две вылепленные формы в один предмет: палочка и шарик (погремушка или грибок), два шарика (неваляшка) и тому подобное</t>
  </si>
  <si>
    <t>кладет глину и вылепленные предметы на дощечку или специальную заранее подготовленную клеенку</t>
  </si>
  <si>
    <t>сооружет элементарные постройки по образцу</t>
  </si>
  <si>
    <t>строит что-то самостоятельно</t>
  </si>
  <si>
    <t>понимает пространственные соотношения</t>
  </si>
  <si>
    <t>пользуется дополнительными сюжетными игрушками, соразмерными масштабам построек (маленькие машинки для маленьких гаражей и тому подобное)</t>
  </si>
  <si>
    <t>окончании игры  убирает все на  место</t>
  </si>
  <si>
    <t>знаком  с простейшими пластмассовыми конструкторами</t>
  </si>
  <si>
    <t>совместно с взрослым конструирует башенки, домики, машины</t>
  </si>
  <si>
    <t xml:space="preserve"> интерес к строительным играм с использованием природного материала (песок, вода, желуди, камешки и тому подобное)</t>
  </si>
  <si>
    <t>внимательно слушает спокойные и бодрые песни, музыкальные пьесы разного характера, понимает, о чем (о ком) поется, и эмоционально реагирует на содержание</t>
  </si>
  <si>
    <t>различает звуки по высоте (высокое и низкое звучание колокольчика, фортепьяно, металлофона)</t>
  </si>
  <si>
    <t>активен  при подпевании и пении</t>
  </si>
  <si>
    <t>подпевает фразы в песне (совместно с педагогом)</t>
  </si>
  <si>
    <t>поет самостоятельно</t>
  </si>
  <si>
    <t>эмоционально и образно воспринимает музыку через движения</t>
  </si>
  <si>
    <t>воспринимает и воспроизводит движения, показываемые взрослым (хлопает, притопывает ногой, полуприседает, совершает повороты кистей рук и так далее)</t>
  </si>
  <si>
    <t>начинает движение с началом музыки и заканчивает с её окончанием</t>
  </si>
  <si>
    <t>передает образы (птичка летает, зайка прыгает, мишка косолапый идет)</t>
  </si>
  <si>
    <t>ходит и бегает (на носках, тихо; высоко и низко поднимая ноги; прямым галопом)</t>
  </si>
  <si>
    <t>выполняет плясовые движения в кругу, врассыпную, менять движения с изменением характера музыки или содержания песни</t>
  </si>
  <si>
    <t>следит за развитием действия в играх- драматизациях и кукольных спектаклях, созданных силами взрослых и старших детей</t>
  </si>
  <si>
    <t>имитирует характерные действия персонажей (птички летают, козленок скачет), передает эмоциональное состояние человека (мимикой, позой, жестом, движением)</t>
  </si>
  <si>
    <t>сопровождает движения простой песенкой</t>
  </si>
  <si>
    <t>знаком с приемами вождения настольных кукол</t>
  </si>
  <si>
    <t>действует с элементами костюмов (шапочки, воротнички и так далее) и атрибутами как внешними символами роли</t>
  </si>
  <si>
    <t>участвует в играх с пением, театрализованных представлениях (кукольный театр; инсценирование русских народных сказок), забавах, развлечениях (тематических, спортивных) и праздниках</t>
  </si>
  <si>
    <t>культурно-досуговая деятельность</t>
  </si>
  <si>
    <t>театрализованная деятельность</t>
  </si>
  <si>
    <t>осваивает упражнения основной гимнастики: основные движения (бросание, катание, ловля, ползанье, лазанье, ходьба, бег, прыжки), общеразвивающие и музыкально-ритмические упражне</t>
  </si>
  <si>
    <t>с желанием играет в подвижные игры вместе с педагогом в небольших подгруппах</t>
  </si>
  <si>
    <t>сформирован интерес и положительное отношение к выполнению физических упражнений, совместным двигательным действиям</t>
  </si>
  <si>
    <t>выполняет основные движения, общеразвивающие и музыкально-ритмические упражнения в различных формах физкультурно- оздоровительной работы (утренняя гимнастика, физкультурные занятия, подвижные игры, индивидуальная работа по развитию движений и другое)</t>
  </si>
  <si>
    <t>сформированы культурно-гигиенические навыки и навыки самообслуживания, приобщается к здоровому образу жизни</t>
  </si>
  <si>
    <t>развиты психофизические качества, координация, равновесие и ориентировка в пространстве</t>
  </si>
  <si>
    <t>играет в подвижные игры, действует согласованно, реагирует на сигнал</t>
  </si>
  <si>
    <t>скатывает мяч по наклонной доске</t>
  </si>
  <si>
    <t>прокатывает мяч педагогу и друг другу двумя руками стоя и сидя (расстояние 50-100 см), под дугу, в воротца</t>
  </si>
  <si>
    <t>останавливает катящийся  мяч</t>
  </si>
  <si>
    <t>передает мяч друг другу стоя</t>
  </si>
  <si>
    <t>бросает мяч от груди двумя руками, снизу, из-за головы</t>
  </si>
  <si>
    <t>бросает предмет в горизонтальную цель и вдаль с расстояния 100-125 см двумя и одной рукой</t>
  </si>
  <si>
    <t>перебрасывает мяч через сетку, натянутую на уровне роста ребёнка с расстояния 1-1,5 м</t>
  </si>
  <si>
    <t>ловит мяч, брошенный педагогом с расстояния до 1 м</t>
  </si>
  <si>
    <t>ползает на животе</t>
  </si>
  <si>
    <t>ползает на четвереньках до погремушки (флажка) 3-4 м (взяв её, встать, выпрямиться)</t>
  </si>
  <si>
    <t>ползает на животе,  на четвереньках  по доске, лежащей на полу</t>
  </si>
  <si>
    <t>ползает на животе,  на четвереньках по наклонной доске, приподнятой одним концом на 20-30 см</t>
  </si>
  <si>
    <t>ползает на животе, на четвереньках по гимнастической скамейке</t>
  </si>
  <si>
    <t>проползает под дугой (30-40 см)</t>
  </si>
  <si>
    <t>влезает на песенку-стремянку и спускается  с нее произвольным способом</t>
  </si>
  <si>
    <t>ходит стайкой за педагогом с перешагиванием через линии, палки, кубы</t>
  </si>
  <si>
    <t>ходит на носках</t>
  </si>
  <si>
    <t>ходит с переходом на бег</t>
  </si>
  <si>
    <t>ходит на месте</t>
  </si>
  <si>
    <t>ходит приставным шагом вперед, в сторону, назад</t>
  </si>
  <si>
    <t>ходит с предметами в руке (флажок, платочек, ленточка и другие)</t>
  </si>
  <si>
    <t>ходит  врассыпную и в заданном направлении</t>
  </si>
  <si>
    <t>ходит между предметами</t>
  </si>
  <si>
    <t>ходит по кругу по одному и парами, взявшись за руки</t>
  </si>
  <si>
    <t>бегает стайкой за педагогом, в заданном направлении и в разных направлениях</t>
  </si>
  <si>
    <t>бегает между линиями (расстояние между линиями 40-30 см)</t>
  </si>
  <si>
    <t>бегает за катящимся мячом</t>
  </si>
  <si>
    <t>бегает с переходом на ходьбу и обратно</t>
  </si>
  <si>
    <t>бегает непрерывный в течение 20-30-40 секунд</t>
  </si>
  <si>
    <t>бегает медленный бег на расстояние 40—80 м</t>
  </si>
  <si>
    <t>прыгает на двух ногах на месте (10—15 раз)</t>
  </si>
  <si>
    <t>прыгает  в длину с места как можно дальше</t>
  </si>
  <si>
    <t>прыгает с продвижением вперед</t>
  </si>
  <si>
    <t>прыгает через 1-2 параллельные линии (расстояние 10-20 см)</t>
  </si>
  <si>
    <t>прыгает  через 2 параллельные линии (20-30 см)</t>
  </si>
  <si>
    <t>прыгает вверх, касаясь предмета, находящегося выше поднятых рук ребёнка на 10-15 см</t>
  </si>
  <si>
    <t>ходит по дорожке (ширина 20 см, длина 2-3 м)</t>
  </si>
  <si>
    <t>ходит по извилистой дорожке (2-3 м)</t>
  </si>
  <si>
    <t>ходит  между линиями</t>
  </si>
  <si>
    <t>поднимается без помощи рук на скамейку</t>
  </si>
  <si>
    <t>удерживает равновесие с положением рук в стороны</t>
  </si>
  <si>
    <t>кружится на месте</t>
  </si>
  <si>
    <t>двигается не наталкиваясь друг на друга</t>
  </si>
  <si>
    <t>придерживается определенного направления движения</t>
  </si>
  <si>
    <t>выполняет разнообразные упражнения</t>
  </si>
  <si>
    <t>выполняет упражнения для кистей рук</t>
  </si>
  <si>
    <t>поднимает руки вперед, вверх</t>
  </si>
  <si>
    <t>сгибает и разгибает руки</t>
  </si>
  <si>
    <t>отводит руки  назад, за спину</t>
  </si>
  <si>
    <t>разводит руки  в стороны</t>
  </si>
  <si>
    <t>выполняет хлопки руками перед собой</t>
  </si>
  <si>
    <t>выполняет хлопки руками над головой</t>
  </si>
  <si>
    <t>выполняет махи руками вверх-вниз, вперед-назад</t>
  </si>
  <si>
    <t>выполняет повороты вправо-влево</t>
  </si>
  <si>
    <t>выполняет повороты с передачей предмета сидящему рядом ребёнку</t>
  </si>
  <si>
    <t>выполняет наклоны вперед из исходного положения стоя и сидя</t>
  </si>
  <si>
    <t>одновременное сгибает и разгибает ноги из исходного положения сидя и лежа</t>
  </si>
  <si>
    <t>поочередное поднимание рук и ног из исходного положения лежа на спине</t>
  </si>
  <si>
    <t>сгибает и разгибает ноги, держась за опору</t>
  </si>
  <si>
    <t>выполняет  приседание</t>
  </si>
  <si>
    <t>выполняет  потягивание с подниманием на носки</t>
  </si>
  <si>
    <t>выполняет вместе с педагогом хлопки в ладоши под музыку</t>
  </si>
  <si>
    <t>выполняет вместе с педагогом хлопки с одновременным притопыванием</t>
  </si>
  <si>
    <t>выполняет вместе с педагогом писедание «пружинка»</t>
  </si>
  <si>
    <t>выполняет вместе с педагогом приставные шаги вперед-назад</t>
  </si>
  <si>
    <t>выполняет вместе с педагогом  кружение на носочках</t>
  </si>
  <si>
    <t>выполняет вместе с педагогом имитационные упражнения</t>
  </si>
  <si>
    <t>выполняет вместе с педагогом упражнения с предметами: погремушками, платочками, малыми обручами, кубиками, флажками и другое, в том числе, сидя на стуле или на скамейке</t>
  </si>
  <si>
    <t>играет в подвижные игры с простым содержанием, с текстом, с включением музыкально-ритмических упражнений</t>
  </si>
  <si>
    <t>сформированы элементарные культурно-гигиенические навыки при приеме пищи</t>
  </si>
  <si>
    <t>сформировано умение ухаживать  за собой (самостоятельно и правильно мыть руки перед едой, после прогулки и посещения туалета, чистить зубы, пользоваться предметами личной гигиены)</t>
  </si>
  <si>
    <t>замечает нарушения правил гигиены, оценивает свой внешний вид, приводит в порядок одежду</t>
  </si>
  <si>
    <t>сформировано положительное отношение к закаливающим и гигиеническим процедурам, выполнению физических упражнений</t>
  </si>
  <si>
    <t>сенсорные эталоны и познавательные действия-математические представления</t>
  </si>
  <si>
    <t>общая</t>
  </si>
  <si>
    <t>СРЕДНИЙ БАЛЛ по критерию</t>
  </si>
  <si>
    <t>Уровень освоения ОП по критерию</t>
  </si>
  <si>
    <t xml:space="preserve">Педагогическая диагностика (оценка индивидуального развития) </t>
  </si>
  <si>
    <t>№ п/п</t>
  </si>
  <si>
    <t>ФИ 
обучающегося</t>
  </si>
  <si>
    <t>Образовательные области</t>
  </si>
  <si>
    <t>СРЕДНИЙ БАЛЛ</t>
  </si>
  <si>
    <t>Познавательное развитие</t>
  </si>
  <si>
    <t>Физическое развитие</t>
  </si>
  <si>
    <t>СРЕДНИЙ БАЛЛ по группе</t>
  </si>
  <si>
    <t>Показатели развития:</t>
  </si>
  <si>
    <t>не сформирован</t>
  </si>
  <si>
    <t>ребенок затрудняется применять знания в различных жизненных ситуациях</t>
  </si>
  <si>
    <t>находится в стадии формирования</t>
  </si>
  <si>
    <t>ребенок применяет знания в тех или иных жизненных ситуациях с помощью взрослого</t>
  </si>
  <si>
    <t>сформирован</t>
  </si>
  <si>
    <t>ребенок принимает осознанное решение и применяет знания в различных жизненных ситуациях</t>
  </si>
  <si>
    <t>Воспитатели</t>
  </si>
  <si>
    <t>Группа</t>
  </si>
  <si>
    <t>Дата заполнения</t>
  </si>
  <si>
    <t>Учебный год</t>
  </si>
  <si>
    <t>Процент выполнения программы</t>
  </si>
  <si>
    <t>Возрастная категория: дети 2-3 лет</t>
  </si>
  <si>
    <t>Социально коммуникативное развитие</t>
  </si>
  <si>
    <t>Показатели возрастного развития (познавательное развитие)</t>
  </si>
  <si>
    <t>Показатели возрастного развития (социально-коммуникативное развитие)</t>
  </si>
  <si>
    <t>Показатели возрастного развития (Художественно-эстетическое развитие)</t>
  </si>
  <si>
    <t>Показатели возрастного развития (Физическое  развитие)</t>
  </si>
  <si>
    <t>Уровень освоения ОП по группе</t>
  </si>
  <si>
    <t>Иванова Иван</t>
  </si>
  <si>
    <t>Художественно-эстетическое развитие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</si>
</sst>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mbria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</font>
    <font>
      <sz val="11"/>
      <name val="Calibri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theme="1"/>
      <name val="Calibri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</font>
    <font>
      <sz val="1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FF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rgb="FFD6E3B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BE5F1"/>
      </patternFill>
    </fill>
    <fill>
      <patternFill patternType="solid">
        <fgColor rgb="FF92D050"/>
        <bgColor rgb="FF00FF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4" fillId="0" borderId="0" xfId="0" applyFont="1"/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/>
    <xf numFmtId="0" fontId="16" fillId="0" borderId="1" xfId="0" applyFont="1" applyBorder="1" applyAlignment="1"/>
    <xf numFmtId="0" fontId="1" fillId="0" borderId="1" xfId="0" applyNumberFormat="1" applyFont="1" applyBorder="1" applyAlignment="1">
      <alignment vertical="center"/>
    </xf>
    <xf numFmtId="0" fontId="2" fillId="0" borderId="1" xfId="0" applyFont="1" applyBorder="1" applyAlignme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2" xfId="0" applyFont="1" applyBorder="1" applyAlignment="1"/>
    <xf numFmtId="49" fontId="1" fillId="0" borderId="1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/>
    <xf numFmtId="49" fontId="1" fillId="0" borderId="0" xfId="0" applyNumberFormat="1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1" fontId="20" fillId="0" borderId="21" xfId="0" applyNumberFormat="1" applyFont="1" applyBorder="1" applyAlignment="1">
      <alignment horizontal="right"/>
    </xf>
    <xf numFmtId="164" fontId="1" fillId="4" borderId="21" xfId="0" applyNumberFormat="1" applyFont="1" applyFill="1" applyBorder="1" applyAlignment="1">
      <alignment horizontal="center" wrapText="1"/>
    </xf>
    <xf numFmtId="164" fontId="20" fillId="4" borderId="21" xfId="0" applyNumberFormat="1" applyFont="1" applyFill="1" applyBorder="1" applyAlignment="1">
      <alignment horizontal="center" wrapText="1"/>
    </xf>
    <xf numFmtId="164" fontId="18" fillId="5" borderId="21" xfId="0" applyNumberFormat="1" applyFont="1" applyFill="1" applyBorder="1" applyAlignment="1">
      <alignment horizontal="center" wrapText="1"/>
    </xf>
    <xf numFmtId="0" fontId="21" fillId="6" borderId="20" xfId="0" applyFont="1" applyFill="1" applyBorder="1" applyAlignment="1">
      <alignment horizontal="center" wrapText="1"/>
    </xf>
    <xf numFmtId="0" fontId="22" fillId="6" borderId="27" xfId="0" applyFont="1" applyFill="1" applyBorder="1" applyAlignment="1">
      <alignment wrapText="1"/>
    </xf>
    <xf numFmtId="0" fontId="20" fillId="0" borderId="1" xfId="0" applyFont="1" applyBorder="1"/>
    <xf numFmtId="0" fontId="23" fillId="0" borderId="1" xfId="0" applyFont="1" applyBorder="1"/>
    <xf numFmtId="0" fontId="21" fillId="5" borderId="20" xfId="0" applyFont="1" applyFill="1" applyBorder="1" applyAlignment="1">
      <alignment horizontal="center" wrapText="1"/>
    </xf>
    <xf numFmtId="0" fontId="22" fillId="5" borderId="17" xfId="0" applyFont="1" applyFill="1" applyBorder="1" applyAlignment="1">
      <alignment wrapText="1"/>
    </xf>
    <xf numFmtId="9" fontId="1" fillId="2" borderId="1" xfId="1" applyFont="1" applyFill="1" applyBorder="1"/>
    <xf numFmtId="0" fontId="2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vertical="center"/>
    </xf>
    <xf numFmtId="9" fontId="1" fillId="2" borderId="1" xfId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/>
    <xf numFmtId="2" fontId="1" fillId="2" borderId="1" xfId="1" applyNumberFormat="1" applyFont="1" applyFill="1" applyBorder="1"/>
    <xf numFmtId="164" fontId="1" fillId="2" borderId="1" xfId="1" applyNumberFormat="1" applyFont="1" applyFill="1" applyBorder="1"/>
    <xf numFmtId="164" fontId="1" fillId="8" borderId="1" xfId="0" applyNumberFormat="1" applyFont="1" applyFill="1" applyBorder="1"/>
    <xf numFmtId="164" fontId="1" fillId="8" borderId="1" xfId="0" applyNumberFormat="1" applyFont="1" applyFill="1" applyBorder="1" applyAlignment="1">
      <alignment vertical="center"/>
    </xf>
    <xf numFmtId="9" fontId="1" fillId="8" borderId="1" xfId="1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vertical="center"/>
    </xf>
    <xf numFmtId="2" fontId="1" fillId="8" borderId="1" xfId="0" applyNumberFormat="1" applyFont="1" applyFill="1" applyBorder="1"/>
    <xf numFmtId="2" fontId="1" fillId="8" borderId="1" xfId="0" applyNumberFormat="1" applyFont="1" applyFill="1" applyBorder="1" applyAlignment="1">
      <alignment vertical="center"/>
    </xf>
    <xf numFmtId="9" fontId="1" fillId="8" borderId="1" xfId="1" applyFont="1" applyFill="1" applyBorder="1" applyAlignment="1">
      <alignment vertical="center"/>
    </xf>
    <xf numFmtId="0" fontId="9" fillId="9" borderId="21" xfId="0" applyFont="1" applyFill="1" applyBorder="1" applyAlignment="1">
      <alignment horizontal="center" vertical="center" wrapText="1"/>
    </xf>
    <xf numFmtId="164" fontId="18" fillId="11" borderId="21" xfId="0" applyNumberFormat="1" applyFont="1" applyFill="1" applyBorder="1" applyAlignment="1">
      <alignment horizontal="center" wrapText="1"/>
    </xf>
    <xf numFmtId="9" fontId="18" fillId="11" borderId="19" xfId="1" applyFont="1" applyFill="1" applyBorder="1" applyAlignment="1">
      <alignment horizontal="center" wrapText="1"/>
    </xf>
    <xf numFmtId="0" fontId="23" fillId="0" borderId="2" xfId="0" applyFont="1" applyBorder="1" applyAlignment="1"/>
    <xf numFmtId="0" fontId="23" fillId="0" borderId="4" xfId="0" applyFont="1" applyBorder="1" applyAlignment="1"/>
    <xf numFmtId="0" fontId="24" fillId="12" borderId="18" xfId="0" applyFont="1" applyFill="1" applyBorder="1" applyAlignment="1">
      <alignment horizontal="center" vertical="center"/>
    </xf>
    <xf numFmtId="0" fontId="22" fillId="12" borderId="17" xfId="0" applyFont="1" applyFill="1" applyBorder="1"/>
    <xf numFmtId="0" fontId="1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15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22" xfId="0" applyFont="1" applyBorder="1" applyAlignment="1">
      <alignment wrapText="1"/>
    </xf>
    <xf numFmtId="0" fontId="19" fillId="0" borderId="27" xfId="0" applyFont="1" applyBorder="1"/>
    <xf numFmtId="164" fontId="18" fillId="5" borderId="1" xfId="0" applyNumberFormat="1" applyFont="1" applyFill="1" applyBorder="1" applyAlignment="1">
      <alignment horizontal="left" wrapText="1"/>
    </xf>
    <xf numFmtId="0" fontId="19" fillId="0" borderId="1" xfId="0" applyFont="1" applyBorder="1"/>
    <xf numFmtId="0" fontId="22" fillId="0" borderId="22" xfId="0" applyFont="1" applyBorder="1"/>
    <xf numFmtId="0" fontId="25" fillId="0" borderId="1" xfId="0" applyFont="1" applyBorder="1"/>
    <xf numFmtId="14" fontId="18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18" fillId="11" borderId="22" xfId="0" applyFont="1" applyFill="1" applyBorder="1" applyAlignment="1">
      <alignment horizontal="left"/>
    </xf>
    <xf numFmtId="0" fontId="19" fillId="10" borderId="23" xfId="0" applyFont="1" applyFill="1" applyBorder="1"/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65" fontId="18" fillId="4" borderId="5" xfId="0" applyNumberFormat="1" applyFont="1" applyFill="1" applyBorder="1" applyAlignment="1">
      <alignment horizontal="center"/>
    </xf>
    <xf numFmtId="165" fontId="18" fillId="4" borderId="26" xfId="0" applyNumberFormat="1" applyFont="1" applyFill="1" applyBorder="1" applyAlignment="1">
      <alignment horizontal="center"/>
    </xf>
    <xf numFmtId="165" fontId="18" fillId="4" borderId="6" xfId="0" applyNumberFormat="1" applyFont="1" applyFill="1" applyBorder="1" applyAlignment="1">
      <alignment horizontal="center"/>
    </xf>
    <xf numFmtId="165" fontId="18" fillId="4" borderId="7" xfId="0" applyNumberFormat="1" applyFont="1" applyFill="1" applyBorder="1" applyAlignment="1">
      <alignment horizontal="center"/>
    </xf>
    <xf numFmtId="165" fontId="18" fillId="4" borderId="9" xfId="0" applyNumberFormat="1" applyFont="1" applyFill="1" applyBorder="1" applyAlignment="1">
      <alignment horizontal="center"/>
    </xf>
    <xf numFmtId="165" fontId="18" fillId="4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9" borderId="15" xfId="0" applyFont="1" applyFill="1" applyBorder="1" applyAlignment="1">
      <alignment horizontal="center" vertical="center" wrapText="1"/>
    </xf>
    <xf numFmtId="0" fontId="29" fillId="10" borderId="20" xfId="0" applyFont="1" applyFill="1" applyBorder="1"/>
    <xf numFmtId="0" fontId="9" fillId="9" borderId="16" xfId="0" applyFont="1" applyFill="1" applyBorder="1" applyAlignment="1">
      <alignment horizontal="center" vertical="center" wrapText="1"/>
    </xf>
    <xf numFmtId="0" fontId="29" fillId="10" borderId="17" xfId="0" applyFont="1" applyFill="1" applyBorder="1"/>
    <xf numFmtId="0" fontId="29" fillId="10" borderId="18" xfId="0" applyFont="1" applyFill="1" applyBorder="1"/>
    <xf numFmtId="164" fontId="9" fillId="11" borderId="15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16">
    <dxf>
      <font>
        <color rgb="FFDBE5F1"/>
      </font>
      <fill>
        <patternFill patternType="none"/>
      </fill>
    </dxf>
    <dxf>
      <font>
        <color rgb="FFDAEEF3"/>
      </font>
      <fill>
        <patternFill patternType="none"/>
      </fill>
    </dxf>
    <dxf>
      <font>
        <color rgb="FFDBE5F1"/>
      </font>
      <fill>
        <patternFill patternType="none"/>
      </fill>
    </dxf>
    <dxf>
      <font>
        <color rgb="FFDAEEF3"/>
      </font>
      <fill>
        <patternFill patternType="none"/>
      </fill>
    </dxf>
    <dxf>
      <font>
        <color rgb="FFDBE5F1"/>
      </font>
      <fill>
        <patternFill patternType="none"/>
      </fill>
    </dxf>
    <dxf>
      <font>
        <color rgb="FFDAEEF3"/>
      </font>
      <fill>
        <patternFill patternType="none"/>
      </fill>
    </dxf>
    <dxf>
      <font>
        <color rgb="FFDAEEF3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DBE5F1"/>
      </font>
      <fill>
        <patternFill patternType="none"/>
      </fill>
    </dxf>
    <dxf>
      <font>
        <color rgb="FFDAEEF3"/>
      </font>
      <fill>
        <patternFill patternType="none"/>
      </fill>
    </dxf>
    <dxf>
      <font>
        <color theme="0"/>
      </font>
      <fill>
        <patternFill patternType="none"/>
      </fill>
    </dxf>
    <dxf>
      <font>
        <name val="Cambria"/>
      </font>
      <fill>
        <patternFill patternType="solid">
          <fgColor rgb="FFFF0000"/>
          <bgColor rgb="FFFF0000"/>
        </patternFill>
      </fill>
    </dxf>
    <dxf>
      <font>
        <name val="Cambria"/>
      </font>
      <fill>
        <patternFill patternType="solid">
          <fgColor rgb="FFFFFF00"/>
          <bgColor rgb="FFFFFF00"/>
        </patternFill>
      </fill>
    </dxf>
    <dxf>
      <font>
        <name val="Cambria"/>
      </font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86;&#1085;&#1080;&#1090;&#1086;&#1088;&#1080;&#1085;&#1075;%20&#1057;&#1088;&#1077;&#1076;&#1085;&#1103;&#1103;%20&#1075;&#1088;&#1091;&#1087;&#1087;&#1072;%204%20%202022-2023%20&#1085;&#1072;&#109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ительная записка"/>
      <sheetName val="Обоснование"/>
      <sheetName val="СКР"/>
      <sheetName val="ПР"/>
      <sheetName val="РР"/>
      <sheetName val="ХЭР"/>
      <sheetName val="ФР"/>
      <sheetName val="Результаты"/>
    </sheetNames>
    <sheetDataSet>
      <sheetData sheetId="0"/>
      <sheetData sheetId="1"/>
      <sheetData sheetId="2">
        <row r="6">
          <cell r="A6">
            <v>2</v>
          </cell>
        </row>
        <row r="7">
          <cell r="A7">
            <v>3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Y26"/>
  <sheetViews>
    <sheetView topLeftCell="A19" workbookViewId="0">
      <selection activeCell="B4" sqref="B4:E4"/>
    </sheetView>
  </sheetViews>
  <sheetFormatPr defaultRowHeight="18.75" x14ac:dyDescent="0.3"/>
  <cols>
    <col min="1" max="1" width="9.140625" style="5"/>
    <col min="2" max="2" width="5.85546875" style="5" customWidth="1"/>
    <col min="3" max="3" width="44.5703125" style="5" customWidth="1"/>
    <col min="4" max="4" width="17.140625" style="5" customWidth="1"/>
    <col min="5" max="5" width="23.28515625" style="5" customWidth="1"/>
    <col min="6" max="6" width="19.28515625" style="5" customWidth="1"/>
    <col min="7" max="7" width="56" style="5" customWidth="1"/>
    <col min="8" max="16384" width="9.140625" style="5"/>
  </cols>
  <sheetData>
    <row r="1" spans="2:25" ht="26.25" customHeight="1" x14ac:dyDescent="0.3">
      <c r="B1" s="105" t="s">
        <v>9</v>
      </c>
      <c r="C1" s="105"/>
      <c r="D1" s="105"/>
      <c r="E1" s="105"/>
      <c r="F1" s="105"/>
      <c r="G1" s="105"/>
    </row>
    <row r="2" spans="2:25" x14ac:dyDescent="0.3">
      <c r="B2" s="103" t="s">
        <v>12</v>
      </c>
      <c r="C2" s="103"/>
    </row>
    <row r="3" spans="2:25" x14ac:dyDescent="0.3">
      <c r="B3" s="103" t="s">
        <v>11</v>
      </c>
      <c r="C3" s="103"/>
    </row>
    <row r="4" spans="2:25" x14ac:dyDescent="0.3">
      <c r="B4" s="103" t="s">
        <v>8</v>
      </c>
      <c r="C4" s="103"/>
      <c r="D4" s="103"/>
      <c r="E4" s="103"/>
    </row>
    <row r="5" spans="2:25" x14ac:dyDescent="0.3">
      <c r="B5" s="5" t="s">
        <v>0</v>
      </c>
    </row>
    <row r="6" spans="2:25" x14ac:dyDescent="0.3">
      <c r="B6" s="5" t="s">
        <v>1</v>
      </c>
    </row>
    <row r="7" spans="2:25" x14ac:dyDescent="0.3">
      <c r="B7" s="5" t="s">
        <v>2</v>
      </c>
    </row>
    <row r="8" spans="2:25" x14ac:dyDescent="0.3">
      <c r="B8" s="5" t="s">
        <v>3</v>
      </c>
    </row>
    <row r="9" spans="2:25" x14ac:dyDescent="0.3">
      <c r="B9" s="5" t="s">
        <v>4</v>
      </c>
    </row>
    <row r="11" spans="2:25" ht="40.5" customHeight="1" x14ac:dyDescent="0.3">
      <c r="B11" s="104" t="s">
        <v>5</v>
      </c>
      <c r="C11" s="104"/>
      <c r="D11" s="104"/>
      <c r="E11" s="104"/>
      <c r="F11" s="104"/>
      <c r="G11" s="104"/>
    </row>
    <row r="12" spans="2:25" ht="108" customHeight="1" x14ac:dyDescent="0.3">
      <c r="B12" s="102" t="s">
        <v>10</v>
      </c>
      <c r="C12" s="102"/>
      <c r="D12" s="102"/>
      <c r="E12" s="102"/>
      <c r="F12" s="102"/>
      <c r="G12" s="102"/>
      <c r="K12" s="12"/>
      <c r="L12" s="101"/>
      <c r="M12" s="101"/>
      <c r="O12" s="12"/>
      <c r="P12" s="13"/>
      <c r="Q12" s="13"/>
    </row>
    <row r="13" spans="2:25" ht="129" customHeight="1" x14ac:dyDescent="0.3">
      <c r="B13" s="102" t="s">
        <v>13</v>
      </c>
      <c r="C13" s="102"/>
      <c r="D13" s="102"/>
      <c r="E13" s="102"/>
      <c r="F13" s="102"/>
      <c r="G13" s="102"/>
    </row>
    <row r="14" spans="2:25" ht="238.5" customHeight="1" x14ac:dyDescent="0.3">
      <c r="B14" s="102" t="s">
        <v>15</v>
      </c>
      <c r="C14" s="102"/>
      <c r="D14" s="102"/>
      <c r="E14" s="102"/>
      <c r="F14" s="102"/>
      <c r="G14" s="102"/>
    </row>
    <row r="15" spans="2:25" ht="30.75" customHeight="1" x14ac:dyDescent="0.3">
      <c r="B15" s="106" t="s">
        <v>26</v>
      </c>
      <c r="C15" s="106"/>
      <c r="D15" s="106"/>
      <c r="E15" s="106"/>
      <c r="F15" s="106"/>
      <c r="G15" s="106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2:25" ht="30.75" customHeight="1" x14ac:dyDescent="0.3">
      <c r="B16" s="106"/>
      <c r="C16" s="106"/>
      <c r="D16" s="106"/>
      <c r="E16" s="106"/>
      <c r="F16" s="106"/>
      <c r="G16" s="106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2:25" ht="30.75" customHeight="1" x14ac:dyDescent="0.3">
      <c r="B17" s="106"/>
      <c r="C17" s="106"/>
      <c r="D17" s="106"/>
      <c r="E17" s="106"/>
      <c r="F17" s="106"/>
      <c r="G17" s="106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2:25" ht="58.5" customHeight="1" x14ac:dyDescent="0.3">
      <c r="B18" s="106"/>
      <c r="C18" s="106"/>
      <c r="D18" s="106"/>
      <c r="E18" s="106"/>
      <c r="F18" s="106"/>
      <c r="G18" s="106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2:25" x14ac:dyDescent="0.3">
      <c r="B19" s="104" t="s">
        <v>29</v>
      </c>
      <c r="C19" s="103"/>
      <c r="D19" s="103"/>
      <c r="E19" s="103"/>
      <c r="F19" s="103"/>
      <c r="G19" s="103"/>
    </row>
    <row r="20" spans="2:25" x14ac:dyDescent="0.3">
      <c r="B20" s="103"/>
      <c r="C20" s="103"/>
      <c r="D20" s="103"/>
      <c r="E20" s="103"/>
      <c r="F20" s="103"/>
      <c r="G20" s="103"/>
    </row>
    <row r="21" spans="2:25" x14ac:dyDescent="0.3">
      <c r="B21" s="103"/>
      <c r="C21" s="103"/>
      <c r="D21" s="103"/>
      <c r="E21" s="103"/>
      <c r="F21" s="103"/>
      <c r="G21" s="103"/>
    </row>
    <row r="22" spans="2:25" ht="69" customHeight="1" x14ac:dyDescent="0.3">
      <c r="B22" s="103"/>
      <c r="C22" s="103"/>
      <c r="D22" s="103"/>
      <c r="E22" s="103"/>
      <c r="F22" s="103"/>
      <c r="G22" s="103"/>
    </row>
    <row r="23" spans="2:25" ht="168.75" customHeight="1" x14ac:dyDescent="0.3">
      <c r="B23" s="103"/>
      <c r="C23" s="103"/>
      <c r="D23" s="103"/>
      <c r="E23" s="103"/>
      <c r="F23" s="103"/>
      <c r="G23" s="103"/>
    </row>
    <row r="26" spans="2:25" x14ac:dyDescent="0.3">
      <c r="C26" s="4"/>
    </row>
  </sheetData>
  <mergeCells count="11">
    <mergeCell ref="B1:G1"/>
    <mergeCell ref="B2:C2"/>
    <mergeCell ref="B19:G23"/>
    <mergeCell ref="B15:G18"/>
    <mergeCell ref="B13:G13"/>
    <mergeCell ref="L12:M12"/>
    <mergeCell ref="B14:G14"/>
    <mergeCell ref="B3:C3"/>
    <mergeCell ref="B4:E4"/>
    <mergeCell ref="B11:G11"/>
    <mergeCell ref="B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33"/>
  <sheetViews>
    <sheetView topLeftCell="A16" workbookViewId="0">
      <selection activeCell="A5" sqref="A5:B7"/>
    </sheetView>
  </sheetViews>
  <sheetFormatPr defaultRowHeight="18.75" x14ac:dyDescent="0.3"/>
  <cols>
    <col min="1" max="1" width="5.140625" style="8" customWidth="1"/>
    <col min="2" max="2" width="40.5703125" style="5" customWidth="1"/>
    <col min="3" max="3" width="11.5703125" style="5" customWidth="1"/>
    <col min="4" max="10" width="12.28515625" style="5" customWidth="1"/>
    <col min="11" max="11" width="13.140625" style="5" customWidth="1"/>
    <col min="12" max="12" width="27.85546875" style="5" customWidth="1"/>
    <col min="13" max="16384" width="9.140625" style="5"/>
  </cols>
  <sheetData>
    <row r="1" spans="1:12" ht="22.5" customHeight="1" x14ac:dyDescent="0.3">
      <c r="A1" s="107" t="s">
        <v>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2" ht="18.75" customHeight="1" x14ac:dyDescent="0.3">
      <c r="A2" s="10"/>
      <c r="B2" s="22" t="s">
        <v>42</v>
      </c>
      <c r="C2" s="107"/>
      <c r="D2" s="107"/>
      <c r="E2" s="107"/>
      <c r="F2" s="107"/>
      <c r="G2" s="107"/>
      <c r="H2" s="10"/>
      <c r="I2" s="10"/>
      <c r="J2" s="10"/>
      <c r="K2" s="10"/>
    </row>
    <row r="3" spans="1:12" ht="18.75" customHeight="1" x14ac:dyDescent="0.3">
      <c r="A3" s="10"/>
      <c r="B3" s="22" t="s">
        <v>41</v>
      </c>
      <c r="C3" s="107"/>
      <c r="D3" s="107"/>
      <c r="E3" s="107"/>
      <c r="F3" s="107"/>
      <c r="G3" s="107"/>
      <c r="H3" s="10"/>
      <c r="I3" s="10"/>
      <c r="J3" s="10"/>
      <c r="K3" s="10"/>
    </row>
    <row r="4" spans="1:12" x14ac:dyDescent="0.3">
      <c r="B4" s="5" t="s">
        <v>16</v>
      </c>
      <c r="C4" s="121"/>
      <c r="D4" s="121"/>
      <c r="E4" s="121"/>
      <c r="F4" s="121"/>
      <c r="G4" s="121"/>
    </row>
    <row r="5" spans="1:12" ht="32.25" customHeight="1" x14ac:dyDescent="0.3">
      <c r="A5" s="112" t="s">
        <v>7</v>
      </c>
      <c r="B5" s="113"/>
      <c r="C5" s="118" t="s">
        <v>23</v>
      </c>
      <c r="D5" s="119"/>
      <c r="E5" s="119"/>
      <c r="F5" s="119"/>
      <c r="G5" s="119"/>
      <c r="H5" s="119"/>
      <c r="I5" s="119"/>
      <c r="J5" s="119"/>
      <c r="K5" s="120"/>
      <c r="L5" s="7"/>
    </row>
    <row r="6" spans="1:12" ht="41.25" customHeight="1" x14ac:dyDescent="0.3">
      <c r="A6" s="114"/>
      <c r="B6" s="115"/>
      <c r="C6" s="111" t="s">
        <v>19</v>
      </c>
      <c r="D6" s="111"/>
      <c r="E6" s="111"/>
      <c r="F6" s="108" t="s">
        <v>21</v>
      </c>
      <c r="G6" s="109"/>
      <c r="H6" s="110"/>
      <c r="I6" s="108" t="s">
        <v>20</v>
      </c>
      <c r="J6" s="109"/>
      <c r="K6" s="110"/>
      <c r="L6" s="6" t="s">
        <v>14</v>
      </c>
    </row>
    <row r="7" spans="1:12" ht="81.75" customHeight="1" x14ac:dyDescent="0.3">
      <c r="A7" s="116"/>
      <c r="B7" s="117"/>
      <c r="C7" s="11" t="s">
        <v>17</v>
      </c>
      <c r="D7" s="11" t="s">
        <v>22</v>
      </c>
      <c r="E7" s="11" t="s">
        <v>18</v>
      </c>
      <c r="F7" s="11" t="s">
        <v>24</v>
      </c>
      <c r="G7" s="11" t="s">
        <v>25</v>
      </c>
      <c r="H7" s="11" t="s">
        <v>18</v>
      </c>
      <c r="I7" s="11" t="s">
        <v>17</v>
      </c>
      <c r="J7" s="11" t="s">
        <v>22</v>
      </c>
      <c r="K7" s="11" t="s">
        <v>18</v>
      </c>
      <c r="L7" s="6"/>
    </row>
    <row r="8" spans="1:12" x14ac:dyDescent="0.3">
      <c r="A8" s="9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3">
      <c r="A9" s="9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3">
      <c r="A10" s="9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3">
      <c r="A11" s="9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3">
      <c r="A12" s="9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3">
      <c r="A13" s="9">
        <v>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3">
      <c r="A14" s="9">
        <v>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3">
      <c r="A15" s="9">
        <v>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3">
      <c r="A16" s="9">
        <v>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3">
      <c r="A17" s="9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3">
      <c r="A18" s="9">
        <v>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3">
      <c r="A19" s="9">
        <v>12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3">
      <c r="A20" s="9">
        <v>13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3">
      <c r="A21" s="9">
        <v>14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3">
      <c r="A22" s="9">
        <v>15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3">
      <c r="A23" s="9">
        <v>16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3">
      <c r="A24" s="9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3">
      <c r="A25" s="9">
        <v>18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3">
      <c r="A26" s="9">
        <v>19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3">
      <c r="A27" s="9">
        <v>20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3">
      <c r="A28" s="9">
        <v>21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3">
      <c r="A29" s="9">
        <v>22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3">
      <c r="A30" s="9">
        <v>23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3">
      <c r="A31" s="9">
        <v>24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3">
      <c r="A32" s="9">
        <v>25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3">
      <c r="A33" s="9">
        <v>26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</sheetData>
  <mergeCells count="9">
    <mergeCell ref="A1:K1"/>
    <mergeCell ref="I6:K6"/>
    <mergeCell ref="F6:H6"/>
    <mergeCell ref="C6:E6"/>
    <mergeCell ref="A5:B7"/>
    <mergeCell ref="C5:K5"/>
    <mergeCell ref="C4:G4"/>
    <mergeCell ref="C3:G3"/>
    <mergeCell ref="C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13"/>
  <sheetViews>
    <sheetView topLeftCell="A7" workbookViewId="0">
      <selection activeCell="E7" sqref="E7"/>
    </sheetView>
  </sheetViews>
  <sheetFormatPr defaultRowHeight="18.75" x14ac:dyDescent="0.3"/>
  <cols>
    <col min="1" max="1" width="7.42578125" style="8" customWidth="1"/>
    <col min="2" max="2" width="39.42578125" style="5" customWidth="1"/>
    <col min="3" max="3" width="11.5703125" style="5" customWidth="1"/>
    <col min="4" max="10" width="12.28515625" style="5" customWidth="1"/>
    <col min="11" max="11" width="13.140625" style="5" customWidth="1"/>
    <col min="12" max="12" width="27.85546875" style="5" customWidth="1"/>
    <col min="13" max="16384" width="9.140625" style="5"/>
  </cols>
  <sheetData>
    <row r="1" spans="1:12" ht="34.5" customHeight="1" x14ac:dyDescent="0.3">
      <c r="A1" s="107" t="s">
        <v>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5" t="s">
        <v>31</v>
      </c>
    </row>
    <row r="2" spans="1:12" ht="18.75" customHeight="1" x14ac:dyDescent="0.3">
      <c r="A2" s="10"/>
      <c r="B2" s="22" t="s">
        <v>42</v>
      </c>
      <c r="C2" s="122">
        <v>3</v>
      </c>
      <c r="D2" s="122"/>
      <c r="E2" s="122"/>
      <c r="F2" s="122"/>
      <c r="G2" s="122"/>
      <c r="H2" s="10"/>
      <c r="I2" s="10"/>
      <c r="J2" s="10"/>
      <c r="K2" s="10"/>
    </row>
    <row r="3" spans="1:12" ht="18.75" customHeight="1" x14ac:dyDescent="0.3">
      <c r="A3" s="10"/>
      <c r="B3" s="22" t="s">
        <v>41</v>
      </c>
      <c r="C3" s="122" t="s">
        <v>60</v>
      </c>
      <c r="D3" s="122"/>
      <c r="E3" s="122"/>
      <c r="F3" s="122"/>
      <c r="G3" s="122"/>
      <c r="H3" s="10"/>
      <c r="I3" s="10"/>
      <c r="J3" s="10"/>
      <c r="K3" s="10"/>
    </row>
    <row r="4" spans="1:12" x14ac:dyDescent="0.3">
      <c r="B4" s="5" t="s">
        <v>16</v>
      </c>
      <c r="C4" s="123" t="s">
        <v>61</v>
      </c>
      <c r="D4" s="123"/>
      <c r="E4" s="123"/>
      <c r="F4" s="123"/>
      <c r="G4" s="123"/>
    </row>
    <row r="5" spans="1:12" ht="32.25" customHeight="1" x14ac:dyDescent="0.3">
      <c r="A5" s="112" t="s">
        <v>7</v>
      </c>
      <c r="B5" s="113"/>
      <c r="C5" s="118" t="s">
        <v>23</v>
      </c>
      <c r="D5" s="119"/>
      <c r="E5" s="119"/>
      <c r="F5" s="119"/>
      <c r="G5" s="119"/>
      <c r="H5" s="119"/>
      <c r="I5" s="119"/>
      <c r="J5" s="119"/>
      <c r="K5" s="120"/>
      <c r="L5" s="7"/>
    </row>
    <row r="6" spans="1:12" ht="41.25" customHeight="1" x14ac:dyDescent="0.3">
      <c r="A6" s="114"/>
      <c r="B6" s="115"/>
      <c r="C6" s="111" t="s">
        <v>19</v>
      </c>
      <c r="D6" s="111"/>
      <c r="E6" s="111"/>
      <c r="F6" s="108" t="s">
        <v>21</v>
      </c>
      <c r="G6" s="109"/>
      <c r="H6" s="110"/>
      <c r="I6" s="108" t="s">
        <v>20</v>
      </c>
      <c r="J6" s="109"/>
      <c r="K6" s="110"/>
      <c r="L6" s="6" t="s">
        <v>14</v>
      </c>
    </row>
    <row r="7" spans="1:12" ht="81.75" customHeight="1" x14ac:dyDescent="0.3">
      <c r="A7" s="116"/>
      <c r="B7" s="117"/>
      <c r="C7" s="11" t="s">
        <v>17</v>
      </c>
      <c r="D7" s="11" t="s">
        <v>22</v>
      </c>
      <c r="E7" s="11" t="s">
        <v>18</v>
      </c>
      <c r="F7" s="11" t="s">
        <v>24</v>
      </c>
      <c r="G7" s="11" t="s">
        <v>25</v>
      </c>
      <c r="H7" s="11" t="s">
        <v>18</v>
      </c>
      <c r="I7" s="11" t="s">
        <v>17</v>
      </c>
      <c r="J7" s="11" t="s">
        <v>22</v>
      </c>
      <c r="K7" s="11" t="s">
        <v>18</v>
      </c>
      <c r="L7" s="6"/>
    </row>
    <row r="8" spans="1:12" ht="75" x14ac:dyDescent="0.3">
      <c r="A8" s="16">
        <v>1</v>
      </c>
      <c r="B8" s="17" t="s">
        <v>62</v>
      </c>
      <c r="C8" s="19" t="s">
        <v>32</v>
      </c>
      <c r="D8" s="20"/>
      <c r="E8" s="20"/>
      <c r="F8" s="21" t="s">
        <v>35</v>
      </c>
      <c r="G8" s="19" t="s">
        <v>36</v>
      </c>
      <c r="H8" s="21" t="s">
        <v>37</v>
      </c>
      <c r="I8" s="21" t="s">
        <v>35</v>
      </c>
      <c r="J8" s="19" t="s">
        <v>38</v>
      </c>
      <c r="K8" s="19" t="s">
        <v>39</v>
      </c>
      <c r="L8" s="7"/>
    </row>
    <row r="9" spans="1:12" ht="37.5" x14ac:dyDescent="0.3">
      <c r="A9" s="18">
        <v>2</v>
      </c>
      <c r="B9" s="7"/>
      <c r="C9" s="21" t="s">
        <v>32</v>
      </c>
      <c r="D9" s="21" t="s">
        <v>33</v>
      </c>
      <c r="E9" s="19" t="s">
        <v>34</v>
      </c>
      <c r="F9" s="20"/>
      <c r="G9" s="20"/>
      <c r="H9" s="20"/>
      <c r="I9" s="20"/>
      <c r="J9" s="20"/>
      <c r="K9" s="20"/>
      <c r="L9" s="7"/>
    </row>
    <row r="13" spans="1:12" ht="70.5" customHeight="1" x14ac:dyDescent="0.3">
      <c r="A13" s="104" t="s">
        <v>40</v>
      </c>
      <c r="B13" s="104"/>
    </row>
  </sheetData>
  <mergeCells count="10">
    <mergeCell ref="A13:B13"/>
    <mergeCell ref="C2:G2"/>
    <mergeCell ref="C3:G3"/>
    <mergeCell ref="C4:G4"/>
    <mergeCell ref="A1:K1"/>
    <mergeCell ref="A5:B7"/>
    <mergeCell ref="C5:K5"/>
    <mergeCell ref="C6:E6"/>
    <mergeCell ref="F6:H6"/>
    <mergeCell ref="I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T80"/>
  <sheetViews>
    <sheetView topLeftCell="P40" workbookViewId="0">
      <selection activeCell="AS35" sqref="AS35"/>
    </sheetView>
  </sheetViews>
  <sheetFormatPr defaultRowHeight="15.75" x14ac:dyDescent="0.25"/>
  <cols>
    <col min="1" max="1" width="5.28515625" style="23" customWidth="1"/>
    <col min="2" max="2" width="35.85546875" style="1" customWidth="1"/>
    <col min="3" max="44" width="6.7109375" style="1" customWidth="1"/>
    <col min="45" max="45" width="7.85546875" style="1" customWidth="1"/>
    <col min="46" max="16384" width="9.140625" style="1"/>
  </cols>
  <sheetData>
    <row r="1" spans="1:46" ht="15" customHeight="1" x14ac:dyDescent="0.25">
      <c r="A1" s="124" t="s">
        <v>59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46" ht="23.25" customHeight="1" x14ac:dyDescent="0.25">
      <c r="A2" s="134" t="s">
        <v>6</v>
      </c>
      <c r="B2" s="131" t="s">
        <v>27</v>
      </c>
      <c r="C2" s="133" t="s">
        <v>365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25" t="s">
        <v>28</v>
      </c>
    </row>
    <row r="3" spans="1:46" ht="23.25" customHeight="1" x14ac:dyDescent="0.25">
      <c r="A3" s="134"/>
      <c r="B3" s="132"/>
      <c r="C3" s="135" t="s">
        <v>339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53"/>
      <c r="Z3" s="135" t="s">
        <v>44</v>
      </c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26"/>
    </row>
    <row r="4" spans="1:46" s="23" customFormat="1" ht="23.25" customHeight="1" x14ac:dyDescent="0.25">
      <c r="A4" s="134"/>
      <c r="B4" s="132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54" t="s">
        <v>340</v>
      </c>
      <c r="Z4" s="46">
        <v>23</v>
      </c>
      <c r="AA4" s="46">
        <v>24</v>
      </c>
      <c r="AB4" s="46">
        <v>25</v>
      </c>
      <c r="AC4" s="46">
        <v>26</v>
      </c>
      <c r="AD4" s="46">
        <v>27</v>
      </c>
      <c r="AE4" s="46">
        <v>28</v>
      </c>
      <c r="AF4" s="46">
        <v>29</v>
      </c>
      <c r="AG4" s="46">
        <v>30</v>
      </c>
      <c r="AH4" s="46">
        <v>31</v>
      </c>
      <c r="AI4" s="46">
        <v>32</v>
      </c>
      <c r="AJ4" s="46">
        <v>33</v>
      </c>
      <c r="AK4" s="46">
        <v>34</v>
      </c>
      <c r="AL4" s="46">
        <v>35</v>
      </c>
      <c r="AM4" s="46">
        <v>36</v>
      </c>
      <c r="AN4" s="46">
        <v>37</v>
      </c>
      <c r="AO4" s="46">
        <v>38</v>
      </c>
      <c r="AP4" s="46">
        <v>39</v>
      </c>
      <c r="AQ4" s="46">
        <v>40</v>
      </c>
      <c r="AR4" s="47">
        <v>41</v>
      </c>
      <c r="AS4" s="53" t="s">
        <v>340</v>
      </c>
      <c r="AT4" s="127"/>
    </row>
    <row r="5" spans="1:46" x14ac:dyDescent="0.25">
      <c r="A5" s="14">
        <v>1</v>
      </c>
      <c r="B5" s="2" t="s">
        <v>370</v>
      </c>
      <c r="C5" s="2">
        <v>3</v>
      </c>
      <c r="D5" s="2">
        <v>3</v>
      </c>
      <c r="E5" s="2">
        <v>3</v>
      </c>
      <c r="F5" s="2">
        <v>3</v>
      </c>
      <c r="G5" s="2">
        <v>3</v>
      </c>
      <c r="H5" s="2">
        <v>3</v>
      </c>
      <c r="I5" s="2">
        <v>3</v>
      </c>
      <c r="J5" s="2">
        <v>3</v>
      </c>
      <c r="K5" s="2">
        <v>3</v>
      </c>
      <c r="L5" s="2">
        <v>3</v>
      </c>
      <c r="M5" s="2">
        <v>3</v>
      </c>
      <c r="N5" s="2">
        <v>3</v>
      </c>
      <c r="O5" s="2">
        <v>3</v>
      </c>
      <c r="P5" s="2">
        <v>3</v>
      </c>
      <c r="Q5" s="2">
        <v>3</v>
      </c>
      <c r="R5" s="2">
        <v>3</v>
      </c>
      <c r="S5" s="2">
        <v>3</v>
      </c>
      <c r="T5" s="2">
        <v>3</v>
      </c>
      <c r="U5" s="2">
        <v>3</v>
      </c>
      <c r="V5" s="2">
        <v>3</v>
      </c>
      <c r="W5" s="2">
        <v>3</v>
      </c>
      <c r="X5" s="2">
        <v>3</v>
      </c>
      <c r="Y5" s="79">
        <f>AVERAGE(C5:X5)</f>
        <v>3</v>
      </c>
      <c r="Z5" s="2">
        <v>3</v>
      </c>
      <c r="AA5" s="2">
        <v>3</v>
      </c>
      <c r="AB5" s="2">
        <v>3</v>
      </c>
      <c r="AC5" s="2">
        <v>3</v>
      </c>
      <c r="AD5" s="2">
        <v>3</v>
      </c>
      <c r="AE5" s="2">
        <v>3</v>
      </c>
      <c r="AF5" s="2">
        <v>3</v>
      </c>
      <c r="AG5" s="2">
        <v>3</v>
      </c>
      <c r="AH5" s="2">
        <v>3</v>
      </c>
      <c r="AI5" s="2">
        <v>2</v>
      </c>
      <c r="AJ5" s="2">
        <v>1</v>
      </c>
      <c r="AK5" s="2">
        <v>3</v>
      </c>
      <c r="AL5" s="2">
        <v>3</v>
      </c>
      <c r="AM5" s="2">
        <v>3</v>
      </c>
      <c r="AN5" s="2">
        <v>3</v>
      </c>
      <c r="AO5" s="2">
        <v>3</v>
      </c>
      <c r="AP5" s="2">
        <v>3</v>
      </c>
      <c r="AQ5" s="2">
        <v>3</v>
      </c>
      <c r="AR5" s="2">
        <v>3</v>
      </c>
      <c r="AS5" s="79">
        <f>AVERAGE(Z5:AR5)</f>
        <v>2.8421052631578947</v>
      </c>
      <c r="AT5" s="86">
        <f>AVERAGE(Y5,AS5)</f>
        <v>2.9210526315789473</v>
      </c>
    </row>
    <row r="6" spans="1:46" x14ac:dyDescent="0.25">
      <c r="A6" s="14">
        <v>2</v>
      </c>
      <c r="B6" s="2" t="s">
        <v>370</v>
      </c>
      <c r="C6" s="2">
        <v>2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2">
        <v>3</v>
      </c>
      <c r="O6" s="2">
        <v>3</v>
      </c>
      <c r="P6" s="2">
        <v>3</v>
      </c>
      <c r="Q6" s="2">
        <v>3</v>
      </c>
      <c r="R6" s="2">
        <v>3</v>
      </c>
      <c r="S6" s="2">
        <v>3</v>
      </c>
      <c r="T6" s="2">
        <v>3</v>
      </c>
      <c r="U6" s="2">
        <v>3</v>
      </c>
      <c r="V6" s="2">
        <v>3</v>
      </c>
      <c r="W6" s="2">
        <v>3</v>
      </c>
      <c r="X6" s="2">
        <v>3</v>
      </c>
      <c r="Y6" s="79">
        <f t="shared" ref="Y6:Y34" si="0">AVERAGE(C6:X6)</f>
        <v>2.9545454545454546</v>
      </c>
      <c r="Z6" s="2">
        <v>3</v>
      </c>
      <c r="AA6" s="2">
        <v>3</v>
      </c>
      <c r="AB6" s="2">
        <v>3</v>
      </c>
      <c r="AC6" s="2">
        <v>3</v>
      </c>
      <c r="AD6" s="2">
        <v>3</v>
      </c>
      <c r="AE6" s="2">
        <v>3</v>
      </c>
      <c r="AF6" s="2">
        <v>3</v>
      </c>
      <c r="AG6" s="2">
        <v>3</v>
      </c>
      <c r="AH6" s="2">
        <v>3</v>
      </c>
      <c r="AI6" s="2">
        <v>2</v>
      </c>
      <c r="AJ6" s="2">
        <v>1</v>
      </c>
      <c r="AK6" s="2">
        <v>3</v>
      </c>
      <c r="AL6" s="2">
        <v>3</v>
      </c>
      <c r="AM6" s="2">
        <v>3</v>
      </c>
      <c r="AN6" s="2">
        <v>3</v>
      </c>
      <c r="AO6" s="2">
        <v>3</v>
      </c>
      <c r="AP6" s="2">
        <v>3</v>
      </c>
      <c r="AQ6" s="2">
        <v>3</v>
      </c>
      <c r="AR6" s="2">
        <v>3</v>
      </c>
      <c r="AS6" s="79">
        <f t="shared" ref="AS6:AS34" si="1">AVERAGE(Z6:AR6)</f>
        <v>2.8421052631578947</v>
      </c>
      <c r="AT6" s="86">
        <f>AVERAGE(Y6,AS6)</f>
        <v>2.8983253588516744</v>
      </c>
    </row>
    <row r="7" spans="1:46" x14ac:dyDescent="0.25">
      <c r="A7" s="14">
        <v>3</v>
      </c>
      <c r="B7" s="2" t="s">
        <v>370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3</v>
      </c>
      <c r="O7" s="2">
        <v>3</v>
      </c>
      <c r="P7" s="2">
        <v>3</v>
      </c>
      <c r="Q7" s="2">
        <v>3</v>
      </c>
      <c r="R7" s="2">
        <v>3</v>
      </c>
      <c r="S7" s="2">
        <v>3</v>
      </c>
      <c r="T7" s="2">
        <v>3</v>
      </c>
      <c r="U7" s="2">
        <v>3</v>
      </c>
      <c r="V7" s="2">
        <v>3</v>
      </c>
      <c r="W7" s="2">
        <v>3</v>
      </c>
      <c r="X7" s="2">
        <v>3</v>
      </c>
      <c r="Y7" s="79">
        <f t="shared" si="0"/>
        <v>3</v>
      </c>
      <c r="Z7" s="2">
        <v>3</v>
      </c>
      <c r="AA7" s="2">
        <v>3</v>
      </c>
      <c r="AB7" s="2">
        <v>3</v>
      </c>
      <c r="AC7" s="2">
        <v>3</v>
      </c>
      <c r="AD7" s="2">
        <v>3</v>
      </c>
      <c r="AE7" s="2">
        <v>3</v>
      </c>
      <c r="AF7" s="2">
        <v>3</v>
      </c>
      <c r="AG7" s="2">
        <v>3</v>
      </c>
      <c r="AH7" s="2">
        <v>3</v>
      </c>
      <c r="AI7" s="2">
        <v>2</v>
      </c>
      <c r="AJ7" s="2">
        <v>1</v>
      </c>
      <c r="AK7" s="2">
        <v>3</v>
      </c>
      <c r="AL7" s="2">
        <v>3</v>
      </c>
      <c r="AM7" s="2">
        <v>3</v>
      </c>
      <c r="AN7" s="2">
        <v>3</v>
      </c>
      <c r="AO7" s="2">
        <v>3</v>
      </c>
      <c r="AP7" s="2">
        <v>3</v>
      </c>
      <c r="AQ7" s="2">
        <v>3</v>
      </c>
      <c r="AR7" s="2">
        <v>3</v>
      </c>
      <c r="AS7" s="79">
        <f t="shared" si="1"/>
        <v>2.8421052631578947</v>
      </c>
      <c r="AT7" s="86">
        <f t="shared" ref="AT7:AT34" si="2">AVERAGE(Y7,AS7)</f>
        <v>2.9210526315789473</v>
      </c>
    </row>
    <row r="8" spans="1:46" x14ac:dyDescent="0.25">
      <c r="A8" s="14">
        <v>4</v>
      </c>
      <c r="B8" s="2" t="s">
        <v>370</v>
      </c>
      <c r="C8" s="2">
        <v>2</v>
      </c>
      <c r="D8" s="2">
        <v>3</v>
      </c>
      <c r="E8" s="2">
        <v>3</v>
      </c>
      <c r="F8" s="2">
        <v>3</v>
      </c>
      <c r="G8" s="2">
        <v>3</v>
      </c>
      <c r="H8" s="2">
        <v>3</v>
      </c>
      <c r="I8" s="2">
        <v>3</v>
      </c>
      <c r="J8" s="2">
        <v>3</v>
      </c>
      <c r="K8" s="2">
        <v>3</v>
      </c>
      <c r="L8" s="2">
        <v>3</v>
      </c>
      <c r="M8" s="2">
        <v>3</v>
      </c>
      <c r="N8" s="2">
        <v>3</v>
      </c>
      <c r="O8" s="2">
        <v>3</v>
      </c>
      <c r="P8" s="2">
        <v>3</v>
      </c>
      <c r="Q8" s="2">
        <v>3</v>
      </c>
      <c r="R8" s="2">
        <v>3</v>
      </c>
      <c r="S8" s="2">
        <v>3</v>
      </c>
      <c r="T8" s="2">
        <v>3</v>
      </c>
      <c r="U8" s="2">
        <v>3</v>
      </c>
      <c r="V8" s="2">
        <v>3</v>
      </c>
      <c r="W8" s="2">
        <v>3</v>
      </c>
      <c r="X8" s="2">
        <v>3</v>
      </c>
      <c r="Y8" s="79">
        <f t="shared" si="0"/>
        <v>2.9545454545454546</v>
      </c>
      <c r="Z8" s="2">
        <v>3</v>
      </c>
      <c r="AA8" s="2">
        <v>3</v>
      </c>
      <c r="AB8" s="2">
        <v>3</v>
      </c>
      <c r="AC8" s="2">
        <v>3</v>
      </c>
      <c r="AD8" s="2">
        <v>3</v>
      </c>
      <c r="AE8" s="2">
        <v>3</v>
      </c>
      <c r="AF8" s="2">
        <v>3</v>
      </c>
      <c r="AG8" s="2">
        <v>3</v>
      </c>
      <c r="AH8" s="2">
        <v>3</v>
      </c>
      <c r="AI8" s="2">
        <v>2</v>
      </c>
      <c r="AJ8" s="2">
        <v>1</v>
      </c>
      <c r="AK8" s="2">
        <v>3</v>
      </c>
      <c r="AL8" s="2">
        <v>3</v>
      </c>
      <c r="AM8" s="2">
        <v>3</v>
      </c>
      <c r="AN8" s="2">
        <v>3</v>
      </c>
      <c r="AO8" s="2">
        <v>3</v>
      </c>
      <c r="AP8" s="2">
        <v>3</v>
      </c>
      <c r="AQ8" s="2">
        <v>3</v>
      </c>
      <c r="AR8" s="2">
        <v>3</v>
      </c>
      <c r="AS8" s="79">
        <f t="shared" si="1"/>
        <v>2.8421052631578947</v>
      </c>
      <c r="AT8" s="86">
        <f t="shared" si="2"/>
        <v>2.8983253588516744</v>
      </c>
    </row>
    <row r="9" spans="1:46" x14ac:dyDescent="0.25">
      <c r="A9" s="14">
        <v>5</v>
      </c>
      <c r="B9" s="2" t="s">
        <v>370</v>
      </c>
      <c r="C9" s="2">
        <v>3</v>
      </c>
      <c r="D9" s="2">
        <v>3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3</v>
      </c>
      <c r="K9" s="2">
        <v>3</v>
      </c>
      <c r="L9" s="2">
        <v>3</v>
      </c>
      <c r="M9" s="2">
        <v>3</v>
      </c>
      <c r="N9" s="2">
        <v>3</v>
      </c>
      <c r="O9" s="2">
        <v>3</v>
      </c>
      <c r="P9" s="2">
        <v>3</v>
      </c>
      <c r="Q9" s="2">
        <v>3</v>
      </c>
      <c r="R9" s="2">
        <v>3</v>
      </c>
      <c r="S9" s="2">
        <v>3</v>
      </c>
      <c r="T9" s="2">
        <v>3</v>
      </c>
      <c r="U9" s="2">
        <v>3</v>
      </c>
      <c r="V9" s="2">
        <v>3</v>
      </c>
      <c r="W9" s="2">
        <v>3</v>
      </c>
      <c r="X9" s="2">
        <v>3</v>
      </c>
      <c r="Y9" s="79">
        <f t="shared" si="0"/>
        <v>3</v>
      </c>
      <c r="Z9" s="2">
        <v>3</v>
      </c>
      <c r="AA9" s="2">
        <v>3</v>
      </c>
      <c r="AB9" s="2">
        <v>3</v>
      </c>
      <c r="AC9" s="2">
        <v>3</v>
      </c>
      <c r="AD9" s="2">
        <v>3</v>
      </c>
      <c r="AE9" s="2">
        <v>3</v>
      </c>
      <c r="AF9" s="2">
        <v>3</v>
      </c>
      <c r="AG9" s="2">
        <v>3</v>
      </c>
      <c r="AH9" s="2">
        <v>3</v>
      </c>
      <c r="AI9" s="2">
        <v>2</v>
      </c>
      <c r="AJ9" s="2">
        <v>1</v>
      </c>
      <c r="AK9" s="2">
        <v>3</v>
      </c>
      <c r="AL9" s="2">
        <v>3</v>
      </c>
      <c r="AM9" s="2">
        <v>3</v>
      </c>
      <c r="AN9" s="2">
        <v>3</v>
      </c>
      <c r="AO9" s="2">
        <v>3</v>
      </c>
      <c r="AP9" s="2">
        <v>3</v>
      </c>
      <c r="AQ9" s="2">
        <v>3</v>
      </c>
      <c r="AR9" s="2">
        <v>3</v>
      </c>
      <c r="AS9" s="79">
        <f t="shared" si="1"/>
        <v>2.8421052631578947</v>
      </c>
      <c r="AT9" s="86">
        <f t="shared" si="2"/>
        <v>2.9210526315789473</v>
      </c>
    </row>
    <row r="10" spans="1:46" x14ac:dyDescent="0.25">
      <c r="A10" s="14">
        <v>6</v>
      </c>
      <c r="B10" s="2" t="s">
        <v>370</v>
      </c>
      <c r="C10" s="2">
        <v>1</v>
      </c>
      <c r="D10" s="2">
        <v>3</v>
      </c>
      <c r="E10" s="2">
        <v>3</v>
      </c>
      <c r="F10" s="2">
        <v>3</v>
      </c>
      <c r="G10" s="2">
        <v>3</v>
      </c>
      <c r="H10" s="2">
        <v>3</v>
      </c>
      <c r="I10" s="2">
        <v>3</v>
      </c>
      <c r="J10" s="2">
        <v>3</v>
      </c>
      <c r="K10" s="2">
        <v>3</v>
      </c>
      <c r="L10" s="2">
        <v>3</v>
      </c>
      <c r="M10" s="2">
        <v>3</v>
      </c>
      <c r="N10" s="2">
        <v>3</v>
      </c>
      <c r="O10" s="2">
        <v>3</v>
      </c>
      <c r="P10" s="2">
        <v>3</v>
      </c>
      <c r="Q10" s="2">
        <v>3</v>
      </c>
      <c r="R10" s="2">
        <v>3</v>
      </c>
      <c r="S10" s="2">
        <v>3</v>
      </c>
      <c r="T10" s="2">
        <v>3</v>
      </c>
      <c r="U10" s="2">
        <v>3</v>
      </c>
      <c r="V10" s="2">
        <v>3</v>
      </c>
      <c r="W10" s="2">
        <v>3</v>
      </c>
      <c r="X10" s="2">
        <v>3</v>
      </c>
      <c r="Y10" s="79">
        <f t="shared" si="0"/>
        <v>2.9090909090909092</v>
      </c>
      <c r="Z10" s="2">
        <v>3</v>
      </c>
      <c r="AA10" s="2">
        <v>3</v>
      </c>
      <c r="AB10" s="2">
        <v>3</v>
      </c>
      <c r="AC10" s="2">
        <v>3</v>
      </c>
      <c r="AD10" s="2">
        <v>3</v>
      </c>
      <c r="AE10" s="2">
        <v>3</v>
      </c>
      <c r="AF10" s="2">
        <v>3</v>
      </c>
      <c r="AG10" s="2">
        <v>3</v>
      </c>
      <c r="AH10" s="2">
        <v>3</v>
      </c>
      <c r="AI10" s="2">
        <v>2</v>
      </c>
      <c r="AJ10" s="2">
        <v>1</v>
      </c>
      <c r="AK10" s="2">
        <v>3</v>
      </c>
      <c r="AL10" s="2">
        <v>3</v>
      </c>
      <c r="AM10" s="2">
        <v>3</v>
      </c>
      <c r="AN10" s="2">
        <v>3</v>
      </c>
      <c r="AO10" s="2">
        <v>3</v>
      </c>
      <c r="AP10" s="2">
        <v>3</v>
      </c>
      <c r="AQ10" s="2">
        <v>3</v>
      </c>
      <c r="AR10" s="2">
        <v>3</v>
      </c>
      <c r="AS10" s="79">
        <f t="shared" si="1"/>
        <v>2.8421052631578947</v>
      </c>
      <c r="AT10" s="86">
        <f t="shared" si="2"/>
        <v>2.8755980861244019</v>
      </c>
    </row>
    <row r="11" spans="1:46" x14ac:dyDescent="0.25">
      <c r="A11" s="14">
        <v>7</v>
      </c>
      <c r="B11" s="2" t="s">
        <v>370</v>
      </c>
      <c r="C11" s="2">
        <v>3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2">
        <v>3</v>
      </c>
      <c r="K11" s="2">
        <v>3</v>
      </c>
      <c r="L11" s="2">
        <v>3</v>
      </c>
      <c r="M11" s="2">
        <v>3</v>
      </c>
      <c r="N11" s="2">
        <v>3</v>
      </c>
      <c r="O11" s="2">
        <v>3</v>
      </c>
      <c r="P11" s="2">
        <v>3</v>
      </c>
      <c r="Q11" s="2">
        <v>3</v>
      </c>
      <c r="R11" s="2">
        <v>3</v>
      </c>
      <c r="S11" s="2">
        <v>3</v>
      </c>
      <c r="T11" s="2">
        <v>3</v>
      </c>
      <c r="U11" s="2">
        <v>3</v>
      </c>
      <c r="V11" s="2">
        <v>3</v>
      </c>
      <c r="W11" s="2">
        <v>3</v>
      </c>
      <c r="X11" s="2">
        <v>3</v>
      </c>
      <c r="Y11" s="79">
        <f t="shared" si="0"/>
        <v>3</v>
      </c>
      <c r="Z11" s="2">
        <v>3</v>
      </c>
      <c r="AA11" s="2">
        <v>3</v>
      </c>
      <c r="AB11" s="2">
        <v>3</v>
      </c>
      <c r="AC11" s="2">
        <v>3</v>
      </c>
      <c r="AD11" s="2">
        <v>3</v>
      </c>
      <c r="AE11" s="2">
        <v>3</v>
      </c>
      <c r="AF11" s="2">
        <v>3</v>
      </c>
      <c r="AG11" s="2">
        <v>3</v>
      </c>
      <c r="AH11" s="2">
        <v>3</v>
      </c>
      <c r="AI11" s="2">
        <v>2</v>
      </c>
      <c r="AJ11" s="2">
        <v>1</v>
      </c>
      <c r="AK11" s="2">
        <v>3</v>
      </c>
      <c r="AL11" s="2">
        <v>3</v>
      </c>
      <c r="AM11" s="2">
        <v>3</v>
      </c>
      <c r="AN11" s="2">
        <v>3</v>
      </c>
      <c r="AO11" s="2">
        <v>3</v>
      </c>
      <c r="AP11" s="2">
        <v>3</v>
      </c>
      <c r="AQ11" s="2">
        <v>3</v>
      </c>
      <c r="AR11" s="2">
        <v>3</v>
      </c>
      <c r="AS11" s="79">
        <f t="shared" si="1"/>
        <v>2.8421052631578947</v>
      </c>
      <c r="AT11" s="86">
        <f t="shared" si="2"/>
        <v>2.9210526315789473</v>
      </c>
    </row>
    <row r="12" spans="1:46" x14ac:dyDescent="0.25">
      <c r="A12" s="14">
        <v>8</v>
      </c>
      <c r="B12" s="2" t="s">
        <v>370</v>
      </c>
      <c r="C12" s="2">
        <v>1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v>3</v>
      </c>
      <c r="M12" s="2">
        <v>3</v>
      </c>
      <c r="N12" s="2">
        <v>3</v>
      </c>
      <c r="O12" s="2">
        <v>3</v>
      </c>
      <c r="P12" s="2">
        <v>3</v>
      </c>
      <c r="Q12" s="2">
        <v>3</v>
      </c>
      <c r="R12" s="2">
        <v>3</v>
      </c>
      <c r="S12" s="2">
        <v>3</v>
      </c>
      <c r="T12" s="2">
        <v>3</v>
      </c>
      <c r="U12" s="2">
        <v>3</v>
      </c>
      <c r="V12" s="2">
        <v>3</v>
      </c>
      <c r="W12" s="2">
        <v>3</v>
      </c>
      <c r="X12" s="2">
        <v>3</v>
      </c>
      <c r="Y12" s="79">
        <f t="shared" si="0"/>
        <v>2.9090909090909092</v>
      </c>
      <c r="Z12" s="2">
        <v>3</v>
      </c>
      <c r="AA12" s="2">
        <v>3</v>
      </c>
      <c r="AB12" s="2">
        <v>3</v>
      </c>
      <c r="AC12" s="2">
        <v>3</v>
      </c>
      <c r="AD12" s="2">
        <v>3</v>
      </c>
      <c r="AE12" s="2">
        <v>3</v>
      </c>
      <c r="AF12" s="2">
        <v>3</v>
      </c>
      <c r="AG12" s="2">
        <v>3</v>
      </c>
      <c r="AH12" s="2">
        <v>3</v>
      </c>
      <c r="AI12" s="2">
        <v>2</v>
      </c>
      <c r="AJ12" s="2">
        <v>1</v>
      </c>
      <c r="AK12" s="2">
        <v>3</v>
      </c>
      <c r="AL12" s="2">
        <v>3</v>
      </c>
      <c r="AM12" s="2">
        <v>3</v>
      </c>
      <c r="AN12" s="2">
        <v>3</v>
      </c>
      <c r="AO12" s="2">
        <v>3</v>
      </c>
      <c r="AP12" s="2">
        <v>3</v>
      </c>
      <c r="AQ12" s="2">
        <v>3</v>
      </c>
      <c r="AR12" s="2">
        <v>3</v>
      </c>
      <c r="AS12" s="79">
        <f t="shared" si="1"/>
        <v>2.8421052631578947</v>
      </c>
      <c r="AT12" s="86">
        <f t="shared" si="2"/>
        <v>2.8755980861244019</v>
      </c>
    </row>
    <row r="13" spans="1:46" x14ac:dyDescent="0.25">
      <c r="A13" s="14">
        <v>9</v>
      </c>
      <c r="B13" s="2" t="s">
        <v>370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2">
        <v>3</v>
      </c>
      <c r="L13" s="2">
        <v>3</v>
      </c>
      <c r="M13" s="2">
        <v>3</v>
      </c>
      <c r="N13" s="2">
        <v>3</v>
      </c>
      <c r="O13" s="2">
        <v>3</v>
      </c>
      <c r="P13" s="2">
        <v>3</v>
      </c>
      <c r="Q13" s="2">
        <v>3</v>
      </c>
      <c r="R13" s="2">
        <v>3</v>
      </c>
      <c r="S13" s="2">
        <v>3</v>
      </c>
      <c r="T13" s="2">
        <v>3</v>
      </c>
      <c r="U13" s="2">
        <v>3</v>
      </c>
      <c r="V13" s="2">
        <v>3</v>
      </c>
      <c r="W13" s="2">
        <v>3</v>
      </c>
      <c r="X13" s="2">
        <v>3</v>
      </c>
      <c r="Y13" s="79">
        <f t="shared" si="0"/>
        <v>3</v>
      </c>
      <c r="Z13" s="2">
        <v>3</v>
      </c>
      <c r="AA13" s="2">
        <v>3</v>
      </c>
      <c r="AB13" s="2">
        <v>3</v>
      </c>
      <c r="AC13" s="2">
        <v>3</v>
      </c>
      <c r="AD13" s="2">
        <v>3</v>
      </c>
      <c r="AE13" s="2">
        <v>3</v>
      </c>
      <c r="AF13" s="2">
        <v>3</v>
      </c>
      <c r="AG13" s="2">
        <v>3</v>
      </c>
      <c r="AH13" s="2">
        <v>3</v>
      </c>
      <c r="AI13" s="2">
        <v>2</v>
      </c>
      <c r="AJ13" s="2">
        <v>1</v>
      </c>
      <c r="AK13" s="2">
        <v>3</v>
      </c>
      <c r="AL13" s="2">
        <v>3</v>
      </c>
      <c r="AM13" s="2">
        <v>3</v>
      </c>
      <c r="AN13" s="2">
        <v>3</v>
      </c>
      <c r="AO13" s="2">
        <v>3</v>
      </c>
      <c r="AP13" s="2">
        <v>3</v>
      </c>
      <c r="AQ13" s="2">
        <v>3</v>
      </c>
      <c r="AR13" s="2">
        <v>3</v>
      </c>
      <c r="AS13" s="79">
        <f t="shared" si="1"/>
        <v>2.8421052631578947</v>
      </c>
      <c r="AT13" s="86">
        <f t="shared" si="2"/>
        <v>2.9210526315789473</v>
      </c>
    </row>
    <row r="14" spans="1:46" x14ac:dyDescent="0.25">
      <c r="A14" s="14">
        <v>10</v>
      </c>
      <c r="B14" s="2" t="s">
        <v>370</v>
      </c>
      <c r="C14" s="2">
        <v>2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>
        <v>3</v>
      </c>
      <c r="J14" s="2">
        <v>3</v>
      </c>
      <c r="K14" s="2">
        <v>3</v>
      </c>
      <c r="L14" s="2">
        <v>3</v>
      </c>
      <c r="M14" s="2">
        <v>3</v>
      </c>
      <c r="N14" s="2">
        <v>3</v>
      </c>
      <c r="O14" s="2">
        <v>3</v>
      </c>
      <c r="P14" s="2">
        <v>3</v>
      </c>
      <c r="Q14" s="2">
        <v>3</v>
      </c>
      <c r="R14" s="2">
        <v>3</v>
      </c>
      <c r="S14" s="2">
        <v>3</v>
      </c>
      <c r="T14" s="2">
        <v>3</v>
      </c>
      <c r="U14" s="2">
        <v>3</v>
      </c>
      <c r="V14" s="2">
        <v>3</v>
      </c>
      <c r="W14" s="2">
        <v>3</v>
      </c>
      <c r="X14" s="2">
        <v>3</v>
      </c>
      <c r="Y14" s="79">
        <f t="shared" si="0"/>
        <v>2.9545454545454546</v>
      </c>
      <c r="Z14" s="2">
        <v>3</v>
      </c>
      <c r="AA14" s="2">
        <v>3</v>
      </c>
      <c r="AB14" s="2">
        <v>3</v>
      </c>
      <c r="AC14" s="2">
        <v>3</v>
      </c>
      <c r="AD14" s="2">
        <v>3</v>
      </c>
      <c r="AE14" s="2">
        <v>3</v>
      </c>
      <c r="AF14" s="2">
        <v>3</v>
      </c>
      <c r="AG14" s="2">
        <v>3</v>
      </c>
      <c r="AH14" s="2">
        <v>3</v>
      </c>
      <c r="AI14" s="2">
        <v>2</v>
      </c>
      <c r="AJ14" s="2">
        <v>1</v>
      </c>
      <c r="AK14" s="2">
        <v>3</v>
      </c>
      <c r="AL14" s="2">
        <v>3</v>
      </c>
      <c r="AM14" s="2">
        <v>3</v>
      </c>
      <c r="AN14" s="2">
        <v>3</v>
      </c>
      <c r="AO14" s="2">
        <v>3</v>
      </c>
      <c r="AP14" s="2">
        <v>3</v>
      </c>
      <c r="AQ14" s="2">
        <v>3</v>
      </c>
      <c r="AR14" s="2">
        <v>3</v>
      </c>
      <c r="AS14" s="79">
        <f t="shared" si="1"/>
        <v>2.8421052631578947</v>
      </c>
      <c r="AT14" s="86">
        <f t="shared" si="2"/>
        <v>2.8983253588516744</v>
      </c>
    </row>
    <row r="15" spans="1:46" x14ac:dyDescent="0.25">
      <c r="A15" s="14">
        <v>11</v>
      </c>
      <c r="B15" s="2" t="s">
        <v>370</v>
      </c>
      <c r="C15" s="2">
        <v>3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2">
        <v>3</v>
      </c>
      <c r="K15" s="2">
        <v>3</v>
      </c>
      <c r="L15" s="2">
        <v>3</v>
      </c>
      <c r="M15" s="2">
        <v>3</v>
      </c>
      <c r="N15" s="2">
        <v>3</v>
      </c>
      <c r="O15" s="2">
        <v>3</v>
      </c>
      <c r="P15" s="2">
        <v>3</v>
      </c>
      <c r="Q15" s="2">
        <v>3</v>
      </c>
      <c r="R15" s="2">
        <v>3</v>
      </c>
      <c r="S15" s="2">
        <v>3</v>
      </c>
      <c r="T15" s="2">
        <v>3</v>
      </c>
      <c r="U15" s="2">
        <v>3</v>
      </c>
      <c r="V15" s="2">
        <v>3</v>
      </c>
      <c r="W15" s="2">
        <v>3</v>
      </c>
      <c r="X15" s="2">
        <v>3</v>
      </c>
      <c r="Y15" s="79">
        <f t="shared" si="0"/>
        <v>3</v>
      </c>
      <c r="Z15" s="2">
        <v>3</v>
      </c>
      <c r="AA15" s="2">
        <v>3</v>
      </c>
      <c r="AB15" s="2">
        <v>3</v>
      </c>
      <c r="AC15" s="2">
        <v>3</v>
      </c>
      <c r="AD15" s="2">
        <v>3</v>
      </c>
      <c r="AE15" s="2">
        <v>3</v>
      </c>
      <c r="AF15" s="2">
        <v>3</v>
      </c>
      <c r="AG15" s="2">
        <v>3</v>
      </c>
      <c r="AH15" s="2">
        <v>3</v>
      </c>
      <c r="AI15" s="2">
        <v>2</v>
      </c>
      <c r="AJ15" s="2">
        <v>1</v>
      </c>
      <c r="AK15" s="2">
        <v>3</v>
      </c>
      <c r="AL15" s="2">
        <v>3</v>
      </c>
      <c r="AM15" s="2">
        <v>3</v>
      </c>
      <c r="AN15" s="2">
        <v>3</v>
      </c>
      <c r="AO15" s="2">
        <v>3</v>
      </c>
      <c r="AP15" s="2">
        <v>3</v>
      </c>
      <c r="AQ15" s="2">
        <v>3</v>
      </c>
      <c r="AR15" s="2">
        <v>3</v>
      </c>
      <c r="AS15" s="79">
        <f t="shared" si="1"/>
        <v>2.8421052631578947</v>
      </c>
      <c r="AT15" s="86">
        <f t="shared" si="2"/>
        <v>2.9210526315789473</v>
      </c>
    </row>
    <row r="16" spans="1:46" x14ac:dyDescent="0.25">
      <c r="A16" s="14">
        <v>12</v>
      </c>
      <c r="B16" s="2" t="s">
        <v>370</v>
      </c>
      <c r="C16" s="2">
        <v>2</v>
      </c>
      <c r="D16" s="2">
        <v>3</v>
      </c>
      <c r="E16" s="2">
        <v>3</v>
      </c>
      <c r="F16" s="2">
        <v>3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>
        <v>3</v>
      </c>
      <c r="S16" s="2">
        <v>3</v>
      </c>
      <c r="T16" s="2">
        <v>3</v>
      </c>
      <c r="U16" s="2">
        <v>3</v>
      </c>
      <c r="V16" s="2">
        <v>3</v>
      </c>
      <c r="W16" s="2">
        <v>3</v>
      </c>
      <c r="X16" s="2">
        <v>3</v>
      </c>
      <c r="Y16" s="79">
        <f t="shared" si="0"/>
        <v>2.9545454545454546</v>
      </c>
      <c r="Z16" s="2">
        <v>3</v>
      </c>
      <c r="AA16" s="2">
        <v>3</v>
      </c>
      <c r="AB16" s="2">
        <v>3</v>
      </c>
      <c r="AC16" s="2">
        <v>3</v>
      </c>
      <c r="AD16" s="2">
        <v>3</v>
      </c>
      <c r="AE16" s="2">
        <v>3</v>
      </c>
      <c r="AF16" s="2">
        <v>3</v>
      </c>
      <c r="AG16" s="2">
        <v>3</v>
      </c>
      <c r="AH16" s="2">
        <v>3</v>
      </c>
      <c r="AI16" s="2">
        <v>2</v>
      </c>
      <c r="AJ16" s="2">
        <v>1</v>
      </c>
      <c r="AK16" s="2">
        <v>3</v>
      </c>
      <c r="AL16" s="2">
        <v>3</v>
      </c>
      <c r="AM16" s="2">
        <v>3</v>
      </c>
      <c r="AN16" s="2">
        <v>3</v>
      </c>
      <c r="AO16" s="2">
        <v>3</v>
      </c>
      <c r="AP16" s="2">
        <v>3</v>
      </c>
      <c r="AQ16" s="2">
        <v>3</v>
      </c>
      <c r="AR16" s="2">
        <v>3</v>
      </c>
      <c r="AS16" s="79">
        <f t="shared" si="1"/>
        <v>2.8421052631578947</v>
      </c>
      <c r="AT16" s="86">
        <f t="shared" si="2"/>
        <v>2.8983253588516744</v>
      </c>
    </row>
    <row r="17" spans="1:46" x14ac:dyDescent="0.25">
      <c r="A17" s="14">
        <v>13</v>
      </c>
      <c r="B17" s="2" t="s">
        <v>370</v>
      </c>
      <c r="C17" s="2">
        <v>3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2">
        <v>3</v>
      </c>
      <c r="J17" s="2">
        <v>3</v>
      </c>
      <c r="K17" s="2">
        <v>3</v>
      </c>
      <c r="L17" s="2">
        <v>3</v>
      </c>
      <c r="M17" s="2">
        <v>3</v>
      </c>
      <c r="N17" s="2">
        <v>3</v>
      </c>
      <c r="O17" s="2">
        <v>3</v>
      </c>
      <c r="P17" s="2">
        <v>3</v>
      </c>
      <c r="Q17" s="2">
        <v>3</v>
      </c>
      <c r="R17" s="2">
        <v>3</v>
      </c>
      <c r="S17" s="2">
        <v>3</v>
      </c>
      <c r="T17" s="2">
        <v>3</v>
      </c>
      <c r="U17" s="2">
        <v>3</v>
      </c>
      <c r="V17" s="2">
        <v>3</v>
      </c>
      <c r="W17" s="2">
        <v>3</v>
      </c>
      <c r="X17" s="2">
        <v>3</v>
      </c>
      <c r="Y17" s="79">
        <f t="shared" si="0"/>
        <v>3</v>
      </c>
      <c r="Z17" s="2">
        <v>3</v>
      </c>
      <c r="AA17" s="2">
        <v>3</v>
      </c>
      <c r="AB17" s="2">
        <v>3</v>
      </c>
      <c r="AC17" s="2">
        <v>3</v>
      </c>
      <c r="AD17" s="2">
        <v>3</v>
      </c>
      <c r="AE17" s="2">
        <v>3</v>
      </c>
      <c r="AF17" s="2">
        <v>3</v>
      </c>
      <c r="AG17" s="2">
        <v>3</v>
      </c>
      <c r="AH17" s="2">
        <v>3</v>
      </c>
      <c r="AI17" s="2">
        <v>2</v>
      </c>
      <c r="AJ17" s="2">
        <v>1</v>
      </c>
      <c r="AK17" s="2">
        <v>3</v>
      </c>
      <c r="AL17" s="2">
        <v>3</v>
      </c>
      <c r="AM17" s="2">
        <v>3</v>
      </c>
      <c r="AN17" s="2">
        <v>3</v>
      </c>
      <c r="AO17" s="2">
        <v>3</v>
      </c>
      <c r="AP17" s="2">
        <v>3</v>
      </c>
      <c r="AQ17" s="2">
        <v>3</v>
      </c>
      <c r="AR17" s="2">
        <v>3</v>
      </c>
      <c r="AS17" s="79">
        <f t="shared" si="1"/>
        <v>2.8421052631578947</v>
      </c>
      <c r="AT17" s="86">
        <f t="shared" si="2"/>
        <v>2.9210526315789473</v>
      </c>
    </row>
    <row r="18" spans="1:46" x14ac:dyDescent="0.25">
      <c r="A18" s="14">
        <v>14</v>
      </c>
      <c r="B18" s="2" t="s">
        <v>370</v>
      </c>
      <c r="C18" s="2">
        <v>1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  <c r="J18" s="2">
        <v>3</v>
      </c>
      <c r="K18" s="2">
        <v>3</v>
      </c>
      <c r="L18" s="2">
        <v>3</v>
      </c>
      <c r="M18" s="2">
        <v>3</v>
      </c>
      <c r="N18" s="2">
        <v>3</v>
      </c>
      <c r="O18" s="2">
        <v>3</v>
      </c>
      <c r="P18" s="2">
        <v>3</v>
      </c>
      <c r="Q18" s="2">
        <v>3</v>
      </c>
      <c r="R18" s="2">
        <v>3</v>
      </c>
      <c r="S18" s="2">
        <v>3</v>
      </c>
      <c r="T18" s="2">
        <v>3</v>
      </c>
      <c r="U18" s="2">
        <v>3</v>
      </c>
      <c r="V18" s="2">
        <v>3</v>
      </c>
      <c r="W18" s="2">
        <v>3</v>
      </c>
      <c r="X18" s="2">
        <v>3</v>
      </c>
      <c r="Y18" s="79">
        <f t="shared" si="0"/>
        <v>2.9090909090909092</v>
      </c>
      <c r="Z18" s="2">
        <v>3</v>
      </c>
      <c r="AA18" s="2">
        <v>3</v>
      </c>
      <c r="AB18" s="2">
        <v>3</v>
      </c>
      <c r="AC18" s="2">
        <v>3</v>
      </c>
      <c r="AD18" s="2">
        <v>3</v>
      </c>
      <c r="AE18" s="2">
        <v>3</v>
      </c>
      <c r="AF18" s="2">
        <v>3</v>
      </c>
      <c r="AG18" s="2">
        <v>3</v>
      </c>
      <c r="AH18" s="2">
        <v>3</v>
      </c>
      <c r="AI18" s="2">
        <v>2</v>
      </c>
      <c r="AJ18" s="2">
        <v>1</v>
      </c>
      <c r="AK18" s="2">
        <v>3</v>
      </c>
      <c r="AL18" s="2">
        <v>3</v>
      </c>
      <c r="AM18" s="2">
        <v>3</v>
      </c>
      <c r="AN18" s="2">
        <v>3</v>
      </c>
      <c r="AO18" s="2">
        <v>3</v>
      </c>
      <c r="AP18" s="2">
        <v>3</v>
      </c>
      <c r="AQ18" s="2">
        <v>3</v>
      </c>
      <c r="AR18" s="2">
        <v>3</v>
      </c>
      <c r="AS18" s="79">
        <f t="shared" si="1"/>
        <v>2.8421052631578947</v>
      </c>
      <c r="AT18" s="86">
        <f t="shared" si="2"/>
        <v>2.8755980861244019</v>
      </c>
    </row>
    <row r="19" spans="1:46" x14ac:dyDescent="0.25">
      <c r="A19" s="14">
        <v>15</v>
      </c>
      <c r="B19" s="2" t="s">
        <v>370</v>
      </c>
      <c r="C19" s="2">
        <v>3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2">
        <v>3</v>
      </c>
      <c r="J19" s="2">
        <v>3</v>
      </c>
      <c r="K19" s="2">
        <v>3</v>
      </c>
      <c r="L19" s="2">
        <v>3</v>
      </c>
      <c r="M19" s="2">
        <v>3</v>
      </c>
      <c r="N19" s="2">
        <v>3</v>
      </c>
      <c r="O19" s="2">
        <v>3</v>
      </c>
      <c r="P19" s="2">
        <v>3</v>
      </c>
      <c r="Q19" s="2">
        <v>3</v>
      </c>
      <c r="R19" s="2">
        <v>3</v>
      </c>
      <c r="S19" s="2">
        <v>3</v>
      </c>
      <c r="T19" s="2">
        <v>3</v>
      </c>
      <c r="U19" s="2">
        <v>3</v>
      </c>
      <c r="V19" s="2">
        <v>3</v>
      </c>
      <c r="W19" s="2">
        <v>3</v>
      </c>
      <c r="X19" s="2">
        <v>3</v>
      </c>
      <c r="Y19" s="79">
        <f t="shared" si="0"/>
        <v>3</v>
      </c>
      <c r="Z19" s="2">
        <v>3</v>
      </c>
      <c r="AA19" s="2">
        <v>3</v>
      </c>
      <c r="AB19" s="2">
        <v>3</v>
      </c>
      <c r="AC19" s="2">
        <v>3</v>
      </c>
      <c r="AD19" s="2">
        <v>3</v>
      </c>
      <c r="AE19" s="2">
        <v>3</v>
      </c>
      <c r="AF19" s="2">
        <v>3</v>
      </c>
      <c r="AG19" s="2">
        <v>3</v>
      </c>
      <c r="AH19" s="2">
        <v>3</v>
      </c>
      <c r="AI19" s="2">
        <v>2</v>
      </c>
      <c r="AJ19" s="2">
        <v>1</v>
      </c>
      <c r="AK19" s="2">
        <v>3</v>
      </c>
      <c r="AL19" s="2">
        <v>3</v>
      </c>
      <c r="AM19" s="2">
        <v>3</v>
      </c>
      <c r="AN19" s="2">
        <v>3</v>
      </c>
      <c r="AO19" s="2">
        <v>3</v>
      </c>
      <c r="AP19" s="2">
        <v>3</v>
      </c>
      <c r="AQ19" s="2">
        <v>3</v>
      </c>
      <c r="AR19" s="2">
        <v>3</v>
      </c>
      <c r="AS19" s="79">
        <f t="shared" si="1"/>
        <v>2.8421052631578947</v>
      </c>
      <c r="AT19" s="86">
        <f t="shared" si="2"/>
        <v>2.9210526315789473</v>
      </c>
    </row>
    <row r="20" spans="1:46" x14ac:dyDescent="0.25">
      <c r="A20" s="14">
        <v>16</v>
      </c>
      <c r="B20" s="2" t="s">
        <v>370</v>
      </c>
      <c r="C20" s="2">
        <v>1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2">
        <v>3</v>
      </c>
      <c r="J20" s="2">
        <v>3</v>
      </c>
      <c r="K20" s="2">
        <v>3</v>
      </c>
      <c r="L20" s="2">
        <v>3</v>
      </c>
      <c r="M20" s="2">
        <v>3</v>
      </c>
      <c r="N20" s="2">
        <v>3</v>
      </c>
      <c r="O20" s="2">
        <v>3</v>
      </c>
      <c r="P20" s="2">
        <v>3</v>
      </c>
      <c r="Q20" s="2">
        <v>3</v>
      </c>
      <c r="R20" s="2">
        <v>3</v>
      </c>
      <c r="S20" s="2">
        <v>3</v>
      </c>
      <c r="T20" s="2">
        <v>3</v>
      </c>
      <c r="U20" s="2">
        <v>3</v>
      </c>
      <c r="V20" s="2">
        <v>3</v>
      </c>
      <c r="W20" s="2">
        <v>3</v>
      </c>
      <c r="X20" s="2">
        <v>3</v>
      </c>
      <c r="Y20" s="79">
        <f t="shared" si="0"/>
        <v>2.9090909090909092</v>
      </c>
      <c r="Z20" s="2">
        <v>3</v>
      </c>
      <c r="AA20" s="2">
        <v>3</v>
      </c>
      <c r="AB20" s="2">
        <v>3</v>
      </c>
      <c r="AC20" s="2">
        <v>3</v>
      </c>
      <c r="AD20" s="2">
        <v>3</v>
      </c>
      <c r="AE20" s="2">
        <v>3</v>
      </c>
      <c r="AF20" s="2">
        <v>3</v>
      </c>
      <c r="AG20" s="2">
        <v>3</v>
      </c>
      <c r="AH20" s="2">
        <v>3</v>
      </c>
      <c r="AI20" s="2">
        <v>2</v>
      </c>
      <c r="AJ20" s="2">
        <v>1</v>
      </c>
      <c r="AK20" s="2">
        <v>3</v>
      </c>
      <c r="AL20" s="2">
        <v>3</v>
      </c>
      <c r="AM20" s="2">
        <v>3</v>
      </c>
      <c r="AN20" s="2">
        <v>3</v>
      </c>
      <c r="AO20" s="2">
        <v>3</v>
      </c>
      <c r="AP20" s="2">
        <v>3</v>
      </c>
      <c r="AQ20" s="2">
        <v>3</v>
      </c>
      <c r="AR20" s="2">
        <v>3</v>
      </c>
      <c r="AS20" s="79">
        <f t="shared" si="1"/>
        <v>2.8421052631578947</v>
      </c>
      <c r="AT20" s="86">
        <f t="shared" si="2"/>
        <v>2.8755980861244019</v>
      </c>
    </row>
    <row r="21" spans="1:46" x14ac:dyDescent="0.25">
      <c r="A21" s="14">
        <v>17</v>
      </c>
      <c r="B21" s="2" t="s">
        <v>370</v>
      </c>
      <c r="C21" s="2">
        <v>3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>
        <v>3</v>
      </c>
      <c r="J21" s="2">
        <v>3</v>
      </c>
      <c r="K21" s="2">
        <v>3</v>
      </c>
      <c r="L21" s="2">
        <v>3</v>
      </c>
      <c r="M21" s="2">
        <v>3</v>
      </c>
      <c r="N21" s="2">
        <v>3</v>
      </c>
      <c r="O21" s="2">
        <v>3</v>
      </c>
      <c r="P21" s="2">
        <v>3</v>
      </c>
      <c r="Q21" s="2">
        <v>3</v>
      </c>
      <c r="R21" s="2">
        <v>3</v>
      </c>
      <c r="S21" s="2">
        <v>3</v>
      </c>
      <c r="T21" s="2">
        <v>3</v>
      </c>
      <c r="U21" s="2">
        <v>3</v>
      </c>
      <c r="V21" s="2">
        <v>3</v>
      </c>
      <c r="W21" s="2">
        <v>3</v>
      </c>
      <c r="X21" s="2">
        <v>3</v>
      </c>
      <c r="Y21" s="79">
        <f t="shared" si="0"/>
        <v>3</v>
      </c>
      <c r="Z21" s="2">
        <v>3</v>
      </c>
      <c r="AA21" s="2">
        <v>3</v>
      </c>
      <c r="AB21" s="2">
        <v>3</v>
      </c>
      <c r="AC21" s="2">
        <v>3</v>
      </c>
      <c r="AD21" s="2">
        <v>3</v>
      </c>
      <c r="AE21" s="2">
        <v>3</v>
      </c>
      <c r="AF21" s="2">
        <v>3</v>
      </c>
      <c r="AG21" s="2">
        <v>3</v>
      </c>
      <c r="AH21" s="2">
        <v>3</v>
      </c>
      <c r="AI21" s="2">
        <v>2</v>
      </c>
      <c r="AJ21" s="2">
        <v>1</v>
      </c>
      <c r="AK21" s="2">
        <v>3</v>
      </c>
      <c r="AL21" s="2">
        <v>3</v>
      </c>
      <c r="AM21" s="2">
        <v>3</v>
      </c>
      <c r="AN21" s="2">
        <v>3</v>
      </c>
      <c r="AO21" s="2">
        <v>3</v>
      </c>
      <c r="AP21" s="2">
        <v>3</v>
      </c>
      <c r="AQ21" s="2">
        <v>3</v>
      </c>
      <c r="AR21" s="2">
        <v>3</v>
      </c>
      <c r="AS21" s="79">
        <f t="shared" si="1"/>
        <v>2.8421052631578947</v>
      </c>
      <c r="AT21" s="86">
        <f t="shared" si="2"/>
        <v>2.9210526315789473</v>
      </c>
    </row>
    <row r="22" spans="1:46" x14ac:dyDescent="0.25">
      <c r="A22" s="14">
        <v>18</v>
      </c>
      <c r="B22" s="2" t="s">
        <v>370</v>
      </c>
      <c r="C22" s="2">
        <v>2</v>
      </c>
      <c r="D22" s="2">
        <v>3</v>
      </c>
      <c r="E22" s="2">
        <v>3</v>
      </c>
      <c r="F22" s="2">
        <v>3</v>
      </c>
      <c r="G22" s="2">
        <v>3</v>
      </c>
      <c r="H22" s="2">
        <v>3</v>
      </c>
      <c r="I22" s="2">
        <v>3</v>
      </c>
      <c r="J22" s="2">
        <v>3</v>
      </c>
      <c r="K22" s="2">
        <v>3</v>
      </c>
      <c r="L22" s="2">
        <v>3</v>
      </c>
      <c r="M22" s="2">
        <v>3</v>
      </c>
      <c r="N22" s="2">
        <v>3</v>
      </c>
      <c r="O22" s="2">
        <v>3</v>
      </c>
      <c r="P22" s="2">
        <v>3</v>
      </c>
      <c r="Q22" s="2">
        <v>3</v>
      </c>
      <c r="R22" s="2">
        <v>3</v>
      </c>
      <c r="S22" s="2">
        <v>3</v>
      </c>
      <c r="T22" s="2">
        <v>3</v>
      </c>
      <c r="U22" s="2">
        <v>3</v>
      </c>
      <c r="V22" s="2">
        <v>3</v>
      </c>
      <c r="W22" s="2">
        <v>3</v>
      </c>
      <c r="X22" s="2">
        <v>3</v>
      </c>
      <c r="Y22" s="79">
        <f t="shared" si="0"/>
        <v>2.9545454545454546</v>
      </c>
      <c r="Z22" s="2">
        <v>3</v>
      </c>
      <c r="AA22" s="2">
        <v>3</v>
      </c>
      <c r="AB22" s="2">
        <v>3</v>
      </c>
      <c r="AC22" s="2">
        <v>3</v>
      </c>
      <c r="AD22" s="2">
        <v>3</v>
      </c>
      <c r="AE22" s="2">
        <v>3</v>
      </c>
      <c r="AF22" s="2">
        <v>3</v>
      </c>
      <c r="AG22" s="2">
        <v>3</v>
      </c>
      <c r="AH22" s="2">
        <v>3</v>
      </c>
      <c r="AI22" s="2">
        <v>2</v>
      </c>
      <c r="AJ22" s="2">
        <v>1</v>
      </c>
      <c r="AK22" s="2">
        <v>3</v>
      </c>
      <c r="AL22" s="2">
        <v>3</v>
      </c>
      <c r="AM22" s="2">
        <v>3</v>
      </c>
      <c r="AN22" s="2">
        <v>3</v>
      </c>
      <c r="AO22" s="2">
        <v>3</v>
      </c>
      <c r="AP22" s="2">
        <v>3</v>
      </c>
      <c r="AQ22" s="2">
        <v>3</v>
      </c>
      <c r="AR22" s="2">
        <v>3</v>
      </c>
      <c r="AS22" s="79">
        <f t="shared" si="1"/>
        <v>2.8421052631578947</v>
      </c>
      <c r="AT22" s="86">
        <f t="shared" si="2"/>
        <v>2.8983253588516744</v>
      </c>
    </row>
    <row r="23" spans="1:46" x14ac:dyDescent="0.25">
      <c r="A23" s="14">
        <v>19</v>
      </c>
      <c r="B23" s="2" t="s">
        <v>370</v>
      </c>
      <c r="C23" s="2">
        <v>3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2">
        <v>3</v>
      </c>
      <c r="J23" s="2">
        <v>3</v>
      </c>
      <c r="K23" s="2">
        <v>3</v>
      </c>
      <c r="L23" s="2">
        <v>3</v>
      </c>
      <c r="M23" s="2">
        <v>3</v>
      </c>
      <c r="N23" s="2">
        <v>3</v>
      </c>
      <c r="O23" s="2">
        <v>3</v>
      </c>
      <c r="P23" s="2">
        <v>3</v>
      </c>
      <c r="Q23" s="2">
        <v>3</v>
      </c>
      <c r="R23" s="2">
        <v>3</v>
      </c>
      <c r="S23" s="2">
        <v>3</v>
      </c>
      <c r="T23" s="2">
        <v>3</v>
      </c>
      <c r="U23" s="2">
        <v>3</v>
      </c>
      <c r="V23" s="2">
        <v>3</v>
      </c>
      <c r="W23" s="2">
        <v>3</v>
      </c>
      <c r="X23" s="2">
        <v>3</v>
      </c>
      <c r="Y23" s="79">
        <f t="shared" si="0"/>
        <v>3</v>
      </c>
      <c r="Z23" s="2">
        <v>3</v>
      </c>
      <c r="AA23" s="2">
        <v>3</v>
      </c>
      <c r="AB23" s="2">
        <v>3</v>
      </c>
      <c r="AC23" s="2">
        <v>3</v>
      </c>
      <c r="AD23" s="2">
        <v>3</v>
      </c>
      <c r="AE23" s="2">
        <v>3</v>
      </c>
      <c r="AF23" s="2">
        <v>3</v>
      </c>
      <c r="AG23" s="2">
        <v>3</v>
      </c>
      <c r="AH23" s="2">
        <v>3</v>
      </c>
      <c r="AI23" s="2">
        <v>2</v>
      </c>
      <c r="AJ23" s="2">
        <v>1</v>
      </c>
      <c r="AK23" s="2">
        <v>3</v>
      </c>
      <c r="AL23" s="2">
        <v>3</v>
      </c>
      <c r="AM23" s="2">
        <v>3</v>
      </c>
      <c r="AN23" s="2">
        <v>3</v>
      </c>
      <c r="AO23" s="2">
        <v>3</v>
      </c>
      <c r="AP23" s="2">
        <v>3</v>
      </c>
      <c r="AQ23" s="2">
        <v>3</v>
      </c>
      <c r="AR23" s="2">
        <v>3</v>
      </c>
      <c r="AS23" s="79">
        <f t="shared" si="1"/>
        <v>2.8421052631578947</v>
      </c>
      <c r="AT23" s="86">
        <f t="shared" si="2"/>
        <v>2.9210526315789473</v>
      </c>
    </row>
    <row r="24" spans="1:46" x14ac:dyDescent="0.25">
      <c r="A24" s="14">
        <v>20</v>
      </c>
      <c r="B24" s="2" t="s">
        <v>370</v>
      </c>
      <c r="C24" s="2">
        <v>2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2">
        <v>3</v>
      </c>
      <c r="J24" s="2">
        <v>3</v>
      </c>
      <c r="K24" s="2">
        <v>3</v>
      </c>
      <c r="L24" s="2">
        <v>3</v>
      </c>
      <c r="M24" s="2">
        <v>3</v>
      </c>
      <c r="N24" s="2">
        <v>3</v>
      </c>
      <c r="O24" s="2">
        <v>3</v>
      </c>
      <c r="P24" s="2">
        <v>3</v>
      </c>
      <c r="Q24" s="2">
        <v>3</v>
      </c>
      <c r="R24" s="2">
        <v>3</v>
      </c>
      <c r="S24" s="2">
        <v>3</v>
      </c>
      <c r="T24" s="2">
        <v>3</v>
      </c>
      <c r="U24" s="2">
        <v>3</v>
      </c>
      <c r="V24" s="2">
        <v>3</v>
      </c>
      <c r="W24" s="2">
        <v>3</v>
      </c>
      <c r="X24" s="2">
        <v>3</v>
      </c>
      <c r="Y24" s="79">
        <f t="shared" si="0"/>
        <v>2.9545454545454546</v>
      </c>
      <c r="Z24" s="2">
        <v>3</v>
      </c>
      <c r="AA24" s="2">
        <v>3</v>
      </c>
      <c r="AB24" s="2">
        <v>3</v>
      </c>
      <c r="AC24" s="2">
        <v>3</v>
      </c>
      <c r="AD24" s="2">
        <v>3</v>
      </c>
      <c r="AE24" s="2">
        <v>3</v>
      </c>
      <c r="AF24" s="2">
        <v>3</v>
      </c>
      <c r="AG24" s="2">
        <v>3</v>
      </c>
      <c r="AH24" s="2">
        <v>3</v>
      </c>
      <c r="AI24" s="2">
        <v>2</v>
      </c>
      <c r="AJ24" s="2">
        <v>1</v>
      </c>
      <c r="AK24" s="2">
        <v>3</v>
      </c>
      <c r="AL24" s="2">
        <v>3</v>
      </c>
      <c r="AM24" s="2">
        <v>3</v>
      </c>
      <c r="AN24" s="2">
        <v>3</v>
      </c>
      <c r="AO24" s="2">
        <v>3</v>
      </c>
      <c r="AP24" s="2">
        <v>3</v>
      </c>
      <c r="AQ24" s="2">
        <v>3</v>
      </c>
      <c r="AR24" s="2">
        <v>3</v>
      </c>
      <c r="AS24" s="79">
        <f t="shared" si="1"/>
        <v>2.8421052631578947</v>
      </c>
      <c r="AT24" s="86">
        <f t="shared" si="2"/>
        <v>2.8983253588516744</v>
      </c>
    </row>
    <row r="25" spans="1:46" x14ac:dyDescent="0.25">
      <c r="A25" s="14">
        <v>21</v>
      </c>
      <c r="B25" s="2" t="s">
        <v>370</v>
      </c>
      <c r="C25" s="2">
        <v>3</v>
      </c>
      <c r="D25" s="2">
        <v>3</v>
      </c>
      <c r="E25" s="2">
        <v>3</v>
      </c>
      <c r="F25" s="2">
        <v>3</v>
      </c>
      <c r="G25" s="2">
        <v>3</v>
      </c>
      <c r="H25" s="2">
        <v>3</v>
      </c>
      <c r="I25" s="2">
        <v>3</v>
      </c>
      <c r="J25" s="2">
        <v>3</v>
      </c>
      <c r="K25" s="2">
        <v>3</v>
      </c>
      <c r="L25" s="2">
        <v>3</v>
      </c>
      <c r="M25" s="2">
        <v>3</v>
      </c>
      <c r="N25" s="2">
        <v>3</v>
      </c>
      <c r="O25" s="2">
        <v>3</v>
      </c>
      <c r="P25" s="2">
        <v>3</v>
      </c>
      <c r="Q25" s="2">
        <v>3</v>
      </c>
      <c r="R25" s="2">
        <v>3</v>
      </c>
      <c r="S25" s="2">
        <v>3</v>
      </c>
      <c r="T25" s="2">
        <v>3</v>
      </c>
      <c r="U25" s="2">
        <v>3</v>
      </c>
      <c r="V25" s="2">
        <v>3</v>
      </c>
      <c r="W25" s="2">
        <v>3</v>
      </c>
      <c r="X25" s="2">
        <v>3</v>
      </c>
      <c r="Y25" s="79">
        <f>AVERAGE(C25:X25)</f>
        <v>3</v>
      </c>
      <c r="Z25" s="2">
        <v>3</v>
      </c>
      <c r="AA25" s="2">
        <v>3</v>
      </c>
      <c r="AB25" s="2">
        <v>3</v>
      </c>
      <c r="AC25" s="2">
        <v>3</v>
      </c>
      <c r="AD25" s="2">
        <v>3</v>
      </c>
      <c r="AE25" s="2">
        <v>3</v>
      </c>
      <c r="AF25" s="2">
        <v>3</v>
      </c>
      <c r="AG25" s="2">
        <v>3</v>
      </c>
      <c r="AH25" s="2">
        <v>3</v>
      </c>
      <c r="AI25" s="2">
        <v>2</v>
      </c>
      <c r="AJ25" s="2">
        <v>1</v>
      </c>
      <c r="AK25" s="2">
        <v>3</v>
      </c>
      <c r="AL25" s="2">
        <v>3</v>
      </c>
      <c r="AM25" s="2">
        <v>3</v>
      </c>
      <c r="AN25" s="2">
        <v>3</v>
      </c>
      <c r="AO25" s="2">
        <v>3</v>
      </c>
      <c r="AP25" s="2">
        <v>3</v>
      </c>
      <c r="AQ25" s="2">
        <v>3</v>
      </c>
      <c r="AR25" s="2">
        <v>3</v>
      </c>
      <c r="AS25" s="79">
        <f t="shared" si="1"/>
        <v>2.8421052631578947</v>
      </c>
      <c r="AT25" s="86">
        <f t="shared" si="2"/>
        <v>2.9210526315789473</v>
      </c>
    </row>
    <row r="26" spans="1:46" x14ac:dyDescent="0.25">
      <c r="A26" s="14">
        <v>22</v>
      </c>
      <c r="B26" s="2" t="s">
        <v>370</v>
      </c>
      <c r="C26" s="2">
        <v>1</v>
      </c>
      <c r="D26" s="2">
        <v>3</v>
      </c>
      <c r="E26" s="2">
        <v>3</v>
      </c>
      <c r="F26" s="2">
        <v>3</v>
      </c>
      <c r="G26" s="2">
        <v>3</v>
      </c>
      <c r="H26" s="2">
        <v>3</v>
      </c>
      <c r="I26" s="2">
        <v>3</v>
      </c>
      <c r="J26" s="2">
        <v>3</v>
      </c>
      <c r="K26" s="2">
        <v>3</v>
      </c>
      <c r="L26" s="2">
        <v>3</v>
      </c>
      <c r="M26" s="2">
        <v>3</v>
      </c>
      <c r="N26" s="2">
        <v>3</v>
      </c>
      <c r="O26" s="2">
        <v>3</v>
      </c>
      <c r="P26" s="2">
        <v>3</v>
      </c>
      <c r="Q26" s="2">
        <v>3</v>
      </c>
      <c r="R26" s="2">
        <v>3</v>
      </c>
      <c r="S26" s="2">
        <v>3</v>
      </c>
      <c r="T26" s="2">
        <v>3</v>
      </c>
      <c r="U26" s="2">
        <v>3</v>
      </c>
      <c r="V26" s="2">
        <v>3</v>
      </c>
      <c r="W26" s="2">
        <v>3</v>
      </c>
      <c r="X26" s="2">
        <v>3</v>
      </c>
      <c r="Y26" s="79">
        <f>AVERAGE(C26:X26)</f>
        <v>2.9090909090909092</v>
      </c>
      <c r="Z26" s="2">
        <v>3</v>
      </c>
      <c r="AA26" s="2">
        <v>3</v>
      </c>
      <c r="AB26" s="2">
        <v>3</v>
      </c>
      <c r="AC26" s="2">
        <v>3</v>
      </c>
      <c r="AD26" s="2">
        <v>3</v>
      </c>
      <c r="AE26" s="2">
        <v>3</v>
      </c>
      <c r="AF26" s="2">
        <v>3</v>
      </c>
      <c r="AG26" s="2">
        <v>3</v>
      </c>
      <c r="AH26" s="2">
        <v>3</v>
      </c>
      <c r="AI26" s="2">
        <v>2</v>
      </c>
      <c r="AJ26" s="2">
        <v>1</v>
      </c>
      <c r="AK26" s="2">
        <v>3</v>
      </c>
      <c r="AL26" s="2">
        <v>3</v>
      </c>
      <c r="AM26" s="2">
        <v>3</v>
      </c>
      <c r="AN26" s="2">
        <v>3</v>
      </c>
      <c r="AO26" s="2">
        <v>3</v>
      </c>
      <c r="AP26" s="2">
        <v>3</v>
      </c>
      <c r="AQ26" s="2">
        <v>3</v>
      </c>
      <c r="AR26" s="2">
        <v>3</v>
      </c>
      <c r="AS26" s="79">
        <f t="shared" si="1"/>
        <v>2.8421052631578947</v>
      </c>
      <c r="AT26" s="86">
        <f t="shared" si="2"/>
        <v>2.8755980861244019</v>
      </c>
    </row>
    <row r="27" spans="1:46" x14ac:dyDescent="0.25">
      <c r="A27" s="14">
        <v>23</v>
      </c>
      <c r="B27" s="2" t="s">
        <v>370</v>
      </c>
      <c r="C27" s="2">
        <v>3</v>
      </c>
      <c r="D27" s="2">
        <v>3</v>
      </c>
      <c r="E27" s="2">
        <v>3</v>
      </c>
      <c r="F27" s="2">
        <v>3</v>
      </c>
      <c r="G27" s="2">
        <v>3</v>
      </c>
      <c r="H27" s="2">
        <v>3</v>
      </c>
      <c r="I27" s="2">
        <v>3</v>
      </c>
      <c r="J27" s="2">
        <v>3</v>
      </c>
      <c r="K27" s="2">
        <v>3</v>
      </c>
      <c r="L27" s="2">
        <v>3</v>
      </c>
      <c r="M27" s="2">
        <v>3</v>
      </c>
      <c r="N27" s="2">
        <v>3</v>
      </c>
      <c r="O27" s="2">
        <v>3</v>
      </c>
      <c r="P27" s="2">
        <v>3</v>
      </c>
      <c r="Q27" s="2">
        <v>3</v>
      </c>
      <c r="R27" s="2">
        <v>3</v>
      </c>
      <c r="S27" s="2">
        <v>3</v>
      </c>
      <c r="T27" s="2">
        <v>3</v>
      </c>
      <c r="U27" s="2">
        <v>3</v>
      </c>
      <c r="V27" s="2">
        <v>3</v>
      </c>
      <c r="W27" s="2">
        <v>3</v>
      </c>
      <c r="X27" s="2">
        <v>3</v>
      </c>
      <c r="Y27" s="79">
        <f t="shared" si="0"/>
        <v>3</v>
      </c>
      <c r="Z27" s="2">
        <v>3</v>
      </c>
      <c r="AA27" s="2">
        <v>3</v>
      </c>
      <c r="AB27" s="2">
        <v>3</v>
      </c>
      <c r="AC27" s="2">
        <v>3</v>
      </c>
      <c r="AD27" s="2">
        <v>3</v>
      </c>
      <c r="AE27" s="2">
        <v>3</v>
      </c>
      <c r="AF27" s="2">
        <v>3</v>
      </c>
      <c r="AG27" s="2">
        <v>3</v>
      </c>
      <c r="AH27" s="2">
        <v>3</v>
      </c>
      <c r="AI27" s="2">
        <v>2</v>
      </c>
      <c r="AJ27" s="2">
        <v>1</v>
      </c>
      <c r="AK27" s="2">
        <v>3</v>
      </c>
      <c r="AL27" s="2">
        <v>3</v>
      </c>
      <c r="AM27" s="2">
        <v>3</v>
      </c>
      <c r="AN27" s="2">
        <v>3</v>
      </c>
      <c r="AO27" s="2">
        <v>3</v>
      </c>
      <c r="AP27" s="2">
        <v>3</v>
      </c>
      <c r="AQ27" s="2">
        <v>3</v>
      </c>
      <c r="AR27" s="2">
        <v>3</v>
      </c>
      <c r="AS27" s="79">
        <f t="shared" si="1"/>
        <v>2.8421052631578947</v>
      </c>
      <c r="AT27" s="86">
        <f t="shared" si="2"/>
        <v>2.9210526315789473</v>
      </c>
    </row>
    <row r="28" spans="1:46" x14ac:dyDescent="0.25">
      <c r="A28" s="14">
        <v>24</v>
      </c>
      <c r="B28" s="2" t="s">
        <v>370</v>
      </c>
      <c r="C28" s="2">
        <v>1</v>
      </c>
      <c r="D28" s="2">
        <v>3</v>
      </c>
      <c r="E28" s="2">
        <v>3</v>
      </c>
      <c r="F28" s="2">
        <v>3</v>
      </c>
      <c r="G28" s="2">
        <v>3</v>
      </c>
      <c r="H28" s="2">
        <v>3</v>
      </c>
      <c r="I28" s="2">
        <v>3</v>
      </c>
      <c r="J28" s="2">
        <v>3</v>
      </c>
      <c r="K28" s="2">
        <v>3</v>
      </c>
      <c r="L28" s="2">
        <v>3</v>
      </c>
      <c r="M28" s="2">
        <v>3</v>
      </c>
      <c r="N28" s="2">
        <v>3</v>
      </c>
      <c r="O28" s="2">
        <v>3</v>
      </c>
      <c r="P28" s="2">
        <v>3</v>
      </c>
      <c r="Q28" s="2">
        <v>3</v>
      </c>
      <c r="R28" s="2">
        <v>3</v>
      </c>
      <c r="S28" s="2">
        <v>3</v>
      </c>
      <c r="T28" s="2">
        <v>3</v>
      </c>
      <c r="U28" s="2">
        <v>3</v>
      </c>
      <c r="V28" s="2">
        <v>3</v>
      </c>
      <c r="W28" s="2">
        <v>3</v>
      </c>
      <c r="X28" s="2">
        <v>3</v>
      </c>
      <c r="Y28" s="79">
        <f t="shared" si="0"/>
        <v>2.9090909090909092</v>
      </c>
      <c r="Z28" s="2">
        <v>3</v>
      </c>
      <c r="AA28" s="2">
        <v>3</v>
      </c>
      <c r="AB28" s="2">
        <v>3</v>
      </c>
      <c r="AC28" s="2">
        <v>3</v>
      </c>
      <c r="AD28" s="2">
        <v>3</v>
      </c>
      <c r="AE28" s="2">
        <v>3</v>
      </c>
      <c r="AF28" s="2">
        <v>3</v>
      </c>
      <c r="AG28" s="2">
        <v>3</v>
      </c>
      <c r="AH28" s="2">
        <v>3</v>
      </c>
      <c r="AI28" s="2">
        <v>2</v>
      </c>
      <c r="AJ28" s="2">
        <v>1</v>
      </c>
      <c r="AK28" s="2">
        <v>3</v>
      </c>
      <c r="AL28" s="2">
        <v>3</v>
      </c>
      <c r="AM28" s="2">
        <v>3</v>
      </c>
      <c r="AN28" s="2">
        <v>3</v>
      </c>
      <c r="AO28" s="2">
        <v>3</v>
      </c>
      <c r="AP28" s="2">
        <v>3</v>
      </c>
      <c r="AQ28" s="2">
        <v>3</v>
      </c>
      <c r="AR28" s="2">
        <v>3</v>
      </c>
      <c r="AS28" s="79">
        <f t="shared" si="1"/>
        <v>2.8421052631578947</v>
      </c>
      <c r="AT28" s="86">
        <f t="shared" si="2"/>
        <v>2.8755980861244019</v>
      </c>
    </row>
    <row r="29" spans="1:46" x14ac:dyDescent="0.25">
      <c r="A29" s="14">
        <v>25</v>
      </c>
      <c r="B29" s="2" t="s">
        <v>370</v>
      </c>
      <c r="C29" s="2">
        <v>3</v>
      </c>
      <c r="D29" s="2">
        <v>3</v>
      </c>
      <c r="E29" s="2">
        <v>3</v>
      </c>
      <c r="F29" s="2">
        <v>3</v>
      </c>
      <c r="G29" s="2">
        <v>3</v>
      </c>
      <c r="H29" s="2">
        <v>3</v>
      </c>
      <c r="I29" s="2">
        <v>3</v>
      </c>
      <c r="J29" s="2">
        <v>3</v>
      </c>
      <c r="K29" s="2">
        <v>3</v>
      </c>
      <c r="L29" s="2">
        <v>3</v>
      </c>
      <c r="M29" s="2">
        <v>3</v>
      </c>
      <c r="N29" s="2">
        <v>3</v>
      </c>
      <c r="O29" s="2">
        <v>3</v>
      </c>
      <c r="P29" s="2">
        <v>3</v>
      </c>
      <c r="Q29" s="2">
        <v>3</v>
      </c>
      <c r="R29" s="2">
        <v>3</v>
      </c>
      <c r="S29" s="2">
        <v>3</v>
      </c>
      <c r="T29" s="2">
        <v>3</v>
      </c>
      <c r="U29" s="2">
        <v>3</v>
      </c>
      <c r="V29" s="2">
        <v>3</v>
      </c>
      <c r="W29" s="2">
        <v>3</v>
      </c>
      <c r="X29" s="2">
        <v>3</v>
      </c>
      <c r="Y29" s="79">
        <f t="shared" si="0"/>
        <v>3</v>
      </c>
      <c r="Z29" s="2">
        <v>3</v>
      </c>
      <c r="AA29" s="2">
        <v>3</v>
      </c>
      <c r="AB29" s="2">
        <v>3</v>
      </c>
      <c r="AC29" s="2">
        <v>3</v>
      </c>
      <c r="AD29" s="2">
        <v>3</v>
      </c>
      <c r="AE29" s="2">
        <v>3</v>
      </c>
      <c r="AF29" s="2">
        <v>3</v>
      </c>
      <c r="AG29" s="2">
        <v>3</v>
      </c>
      <c r="AH29" s="2">
        <v>3</v>
      </c>
      <c r="AI29" s="2">
        <v>2</v>
      </c>
      <c r="AJ29" s="2">
        <v>1</v>
      </c>
      <c r="AK29" s="2">
        <v>3</v>
      </c>
      <c r="AL29" s="2">
        <v>3</v>
      </c>
      <c r="AM29" s="2">
        <v>3</v>
      </c>
      <c r="AN29" s="2">
        <v>3</v>
      </c>
      <c r="AO29" s="2">
        <v>3</v>
      </c>
      <c r="AP29" s="2">
        <v>3</v>
      </c>
      <c r="AQ29" s="2">
        <v>3</v>
      </c>
      <c r="AR29" s="2">
        <v>3</v>
      </c>
      <c r="AS29" s="79">
        <f t="shared" si="1"/>
        <v>2.8421052631578947</v>
      </c>
      <c r="AT29" s="86">
        <f t="shared" si="2"/>
        <v>2.9210526315789473</v>
      </c>
    </row>
    <row r="30" spans="1:46" x14ac:dyDescent="0.25">
      <c r="A30" s="14">
        <v>26</v>
      </c>
      <c r="B30" s="2" t="s">
        <v>370</v>
      </c>
      <c r="C30" s="2">
        <v>2</v>
      </c>
      <c r="D30" s="2">
        <v>3</v>
      </c>
      <c r="E30" s="2">
        <v>3</v>
      </c>
      <c r="F30" s="2">
        <v>3</v>
      </c>
      <c r="G30" s="2">
        <v>3</v>
      </c>
      <c r="H30" s="2">
        <v>3</v>
      </c>
      <c r="I30" s="2">
        <v>3</v>
      </c>
      <c r="J30" s="2">
        <v>3</v>
      </c>
      <c r="K30" s="2">
        <v>3</v>
      </c>
      <c r="L30" s="2">
        <v>3</v>
      </c>
      <c r="M30" s="2">
        <v>3</v>
      </c>
      <c r="N30" s="2">
        <v>3</v>
      </c>
      <c r="O30" s="2">
        <v>3</v>
      </c>
      <c r="P30" s="2">
        <v>3</v>
      </c>
      <c r="Q30" s="2">
        <v>3</v>
      </c>
      <c r="R30" s="2">
        <v>3</v>
      </c>
      <c r="S30" s="2">
        <v>3</v>
      </c>
      <c r="T30" s="2">
        <v>3</v>
      </c>
      <c r="U30" s="2">
        <v>3</v>
      </c>
      <c r="V30" s="2">
        <v>3</v>
      </c>
      <c r="W30" s="2">
        <v>3</v>
      </c>
      <c r="X30" s="2">
        <v>3</v>
      </c>
      <c r="Y30" s="79">
        <f t="shared" si="0"/>
        <v>2.9545454545454546</v>
      </c>
      <c r="Z30" s="2">
        <v>3</v>
      </c>
      <c r="AA30" s="2">
        <v>3</v>
      </c>
      <c r="AB30" s="2">
        <v>3</v>
      </c>
      <c r="AC30" s="2">
        <v>3</v>
      </c>
      <c r="AD30" s="2">
        <v>3</v>
      </c>
      <c r="AE30" s="2">
        <v>3</v>
      </c>
      <c r="AF30" s="2">
        <v>3</v>
      </c>
      <c r="AG30" s="2">
        <v>3</v>
      </c>
      <c r="AH30" s="2">
        <v>3</v>
      </c>
      <c r="AI30" s="2">
        <v>2</v>
      </c>
      <c r="AJ30" s="2">
        <v>1</v>
      </c>
      <c r="AK30" s="2">
        <v>3</v>
      </c>
      <c r="AL30" s="2">
        <v>3</v>
      </c>
      <c r="AM30" s="2">
        <v>3</v>
      </c>
      <c r="AN30" s="2">
        <v>3</v>
      </c>
      <c r="AO30" s="2">
        <v>3</v>
      </c>
      <c r="AP30" s="2">
        <v>3</v>
      </c>
      <c r="AQ30" s="2">
        <v>3</v>
      </c>
      <c r="AR30" s="2">
        <v>3</v>
      </c>
      <c r="AS30" s="79">
        <f t="shared" si="1"/>
        <v>2.8421052631578947</v>
      </c>
      <c r="AT30" s="86">
        <f t="shared" si="2"/>
        <v>2.8983253588516744</v>
      </c>
    </row>
    <row r="31" spans="1:46" x14ac:dyDescent="0.25">
      <c r="A31" s="14">
        <v>27</v>
      </c>
      <c r="B31" s="2" t="s">
        <v>370</v>
      </c>
      <c r="C31" s="2">
        <v>3</v>
      </c>
      <c r="D31" s="2">
        <v>3</v>
      </c>
      <c r="E31" s="2">
        <v>3</v>
      </c>
      <c r="F31" s="2">
        <v>3</v>
      </c>
      <c r="G31" s="2">
        <v>3</v>
      </c>
      <c r="H31" s="2">
        <v>3</v>
      </c>
      <c r="I31" s="2">
        <v>3</v>
      </c>
      <c r="J31" s="2">
        <v>3</v>
      </c>
      <c r="K31" s="2">
        <v>3</v>
      </c>
      <c r="L31" s="2">
        <v>3</v>
      </c>
      <c r="M31" s="2">
        <v>3</v>
      </c>
      <c r="N31" s="2">
        <v>3</v>
      </c>
      <c r="O31" s="2">
        <v>3</v>
      </c>
      <c r="P31" s="2">
        <v>3</v>
      </c>
      <c r="Q31" s="2">
        <v>3</v>
      </c>
      <c r="R31" s="2">
        <v>3</v>
      </c>
      <c r="S31" s="2">
        <v>3</v>
      </c>
      <c r="T31" s="2">
        <v>3</v>
      </c>
      <c r="U31" s="2">
        <v>3</v>
      </c>
      <c r="V31" s="2">
        <v>3</v>
      </c>
      <c r="W31" s="2">
        <v>3</v>
      </c>
      <c r="X31" s="2">
        <v>3</v>
      </c>
      <c r="Y31" s="79">
        <f t="shared" si="0"/>
        <v>3</v>
      </c>
      <c r="Z31" s="2">
        <v>3</v>
      </c>
      <c r="AA31" s="2">
        <v>3</v>
      </c>
      <c r="AB31" s="2">
        <v>3</v>
      </c>
      <c r="AC31" s="2">
        <v>3</v>
      </c>
      <c r="AD31" s="2">
        <v>3</v>
      </c>
      <c r="AE31" s="2">
        <v>3</v>
      </c>
      <c r="AF31" s="2">
        <v>3</v>
      </c>
      <c r="AG31" s="2">
        <v>3</v>
      </c>
      <c r="AH31" s="2">
        <v>3</v>
      </c>
      <c r="AI31" s="2">
        <v>2</v>
      </c>
      <c r="AJ31" s="2">
        <v>1</v>
      </c>
      <c r="AK31" s="2">
        <v>3</v>
      </c>
      <c r="AL31" s="2">
        <v>3</v>
      </c>
      <c r="AM31" s="2">
        <v>3</v>
      </c>
      <c r="AN31" s="2">
        <v>3</v>
      </c>
      <c r="AO31" s="2">
        <v>3</v>
      </c>
      <c r="AP31" s="2">
        <v>3</v>
      </c>
      <c r="AQ31" s="2">
        <v>3</v>
      </c>
      <c r="AR31" s="2">
        <v>3</v>
      </c>
      <c r="AS31" s="79">
        <f t="shared" si="1"/>
        <v>2.8421052631578947</v>
      </c>
      <c r="AT31" s="86">
        <f t="shared" si="2"/>
        <v>2.9210526315789473</v>
      </c>
    </row>
    <row r="32" spans="1:46" x14ac:dyDescent="0.25">
      <c r="A32" s="14">
        <v>28</v>
      </c>
      <c r="B32" s="2" t="s">
        <v>370</v>
      </c>
      <c r="C32" s="2">
        <v>1</v>
      </c>
      <c r="D32" s="2">
        <v>3</v>
      </c>
      <c r="E32" s="2">
        <v>3</v>
      </c>
      <c r="F32" s="2">
        <v>3</v>
      </c>
      <c r="G32" s="2">
        <v>3</v>
      </c>
      <c r="H32" s="2">
        <v>3</v>
      </c>
      <c r="I32" s="2">
        <v>3</v>
      </c>
      <c r="J32" s="2">
        <v>3</v>
      </c>
      <c r="K32" s="2">
        <v>3</v>
      </c>
      <c r="L32" s="2">
        <v>3</v>
      </c>
      <c r="M32" s="2">
        <v>3</v>
      </c>
      <c r="N32" s="2">
        <v>3</v>
      </c>
      <c r="O32" s="2">
        <v>3</v>
      </c>
      <c r="P32" s="2">
        <v>3</v>
      </c>
      <c r="Q32" s="2">
        <v>3</v>
      </c>
      <c r="R32" s="2">
        <v>3</v>
      </c>
      <c r="S32" s="2">
        <v>3</v>
      </c>
      <c r="T32" s="2">
        <v>3</v>
      </c>
      <c r="U32" s="2">
        <v>3</v>
      </c>
      <c r="V32" s="2">
        <v>3</v>
      </c>
      <c r="W32" s="2">
        <v>3</v>
      </c>
      <c r="X32" s="2">
        <v>3</v>
      </c>
      <c r="Y32" s="79">
        <f t="shared" si="0"/>
        <v>2.9090909090909092</v>
      </c>
      <c r="Z32" s="2">
        <v>3</v>
      </c>
      <c r="AA32" s="2">
        <v>3</v>
      </c>
      <c r="AB32" s="2">
        <v>3</v>
      </c>
      <c r="AC32" s="2">
        <v>3</v>
      </c>
      <c r="AD32" s="2">
        <v>3</v>
      </c>
      <c r="AE32" s="2">
        <v>3</v>
      </c>
      <c r="AF32" s="2">
        <v>3</v>
      </c>
      <c r="AG32" s="2">
        <v>3</v>
      </c>
      <c r="AH32" s="2">
        <v>3</v>
      </c>
      <c r="AI32" s="2">
        <v>2</v>
      </c>
      <c r="AJ32" s="2">
        <v>1</v>
      </c>
      <c r="AK32" s="2">
        <v>3</v>
      </c>
      <c r="AL32" s="2">
        <v>3</v>
      </c>
      <c r="AM32" s="2">
        <v>3</v>
      </c>
      <c r="AN32" s="2">
        <v>3</v>
      </c>
      <c r="AO32" s="2">
        <v>3</v>
      </c>
      <c r="AP32" s="2">
        <v>3</v>
      </c>
      <c r="AQ32" s="2">
        <v>3</v>
      </c>
      <c r="AR32" s="2">
        <v>3</v>
      </c>
      <c r="AS32" s="79">
        <f t="shared" si="1"/>
        <v>2.8421052631578947</v>
      </c>
      <c r="AT32" s="86">
        <f t="shared" si="2"/>
        <v>2.8755980861244019</v>
      </c>
    </row>
    <row r="33" spans="1:46" x14ac:dyDescent="0.25">
      <c r="A33" s="14">
        <v>29</v>
      </c>
      <c r="B33" s="2" t="s">
        <v>370</v>
      </c>
      <c r="C33" s="2">
        <v>3</v>
      </c>
      <c r="D33" s="2">
        <v>3</v>
      </c>
      <c r="E33" s="2">
        <v>3</v>
      </c>
      <c r="F33" s="2">
        <v>3</v>
      </c>
      <c r="G33" s="2">
        <v>3</v>
      </c>
      <c r="H33" s="2">
        <v>3</v>
      </c>
      <c r="I33" s="2">
        <v>3</v>
      </c>
      <c r="J33" s="2">
        <v>3</v>
      </c>
      <c r="K33" s="2">
        <v>3</v>
      </c>
      <c r="L33" s="2">
        <v>3</v>
      </c>
      <c r="M33" s="2">
        <v>3</v>
      </c>
      <c r="N33" s="2">
        <v>3</v>
      </c>
      <c r="O33" s="2">
        <v>3</v>
      </c>
      <c r="P33" s="2">
        <v>3</v>
      </c>
      <c r="Q33" s="2">
        <v>3</v>
      </c>
      <c r="R33" s="2">
        <v>3</v>
      </c>
      <c r="S33" s="2">
        <v>3</v>
      </c>
      <c r="T33" s="2">
        <v>3</v>
      </c>
      <c r="U33" s="2">
        <v>3</v>
      </c>
      <c r="V33" s="2">
        <v>3</v>
      </c>
      <c r="W33" s="2">
        <v>3</v>
      </c>
      <c r="X33" s="2">
        <v>3</v>
      </c>
      <c r="Y33" s="79">
        <f t="shared" si="0"/>
        <v>3</v>
      </c>
      <c r="Z33" s="2">
        <v>3</v>
      </c>
      <c r="AA33" s="2">
        <v>3</v>
      </c>
      <c r="AB33" s="2">
        <v>3</v>
      </c>
      <c r="AC33" s="2">
        <v>3</v>
      </c>
      <c r="AD33" s="2">
        <v>3</v>
      </c>
      <c r="AE33" s="2">
        <v>3</v>
      </c>
      <c r="AF33" s="2">
        <v>3</v>
      </c>
      <c r="AG33" s="2">
        <v>3</v>
      </c>
      <c r="AH33" s="2">
        <v>3</v>
      </c>
      <c r="AI33" s="2">
        <v>2</v>
      </c>
      <c r="AJ33" s="2">
        <v>1</v>
      </c>
      <c r="AK33" s="2">
        <v>3</v>
      </c>
      <c r="AL33" s="2">
        <v>3</v>
      </c>
      <c r="AM33" s="2">
        <v>3</v>
      </c>
      <c r="AN33" s="2">
        <v>3</v>
      </c>
      <c r="AO33" s="2">
        <v>3</v>
      </c>
      <c r="AP33" s="2">
        <v>3</v>
      </c>
      <c r="AQ33" s="2">
        <v>3</v>
      </c>
      <c r="AR33" s="2">
        <v>3</v>
      </c>
      <c r="AS33" s="79">
        <f t="shared" si="1"/>
        <v>2.8421052631578947</v>
      </c>
      <c r="AT33" s="86">
        <f t="shared" si="2"/>
        <v>2.9210526315789473</v>
      </c>
    </row>
    <row r="34" spans="1:46" x14ac:dyDescent="0.25">
      <c r="A34" s="14">
        <v>30</v>
      </c>
      <c r="B34" s="2" t="s">
        <v>370</v>
      </c>
      <c r="C34" s="2">
        <v>2</v>
      </c>
      <c r="D34" s="2">
        <v>3</v>
      </c>
      <c r="E34" s="2">
        <v>3</v>
      </c>
      <c r="F34" s="2">
        <v>3</v>
      </c>
      <c r="G34" s="2">
        <v>3</v>
      </c>
      <c r="H34" s="2">
        <v>3</v>
      </c>
      <c r="I34" s="2">
        <v>3</v>
      </c>
      <c r="J34" s="2">
        <v>3</v>
      </c>
      <c r="K34" s="2">
        <v>3</v>
      </c>
      <c r="L34" s="2">
        <v>3</v>
      </c>
      <c r="M34" s="2">
        <v>3</v>
      </c>
      <c r="N34" s="2">
        <v>3</v>
      </c>
      <c r="O34" s="2">
        <v>3</v>
      </c>
      <c r="P34" s="2">
        <v>3</v>
      </c>
      <c r="Q34" s="2">
        <v>3</v>
      </c>
      <c r="R34" s="2">
        <v>3</v>
      </c>
      <c r="S34" s="2">
        <v>3</v>
      </c>
      <c r="T34" s="2">
        <v>3</v>
      </c>
      <c r="U34" s="2">
        <v>3</v>
      </c>
      <c r="V34" s="2">
        <v>3</v>
      </c>
      <c r="W34" s="2">
        <v>3</v>
      </c>
      <c r="X34" s="2">
        <v>3</v>
      </c>
      <c r="Y34" s="79">
        <f t="shared" si="0"/>
        <v>2.9545454545454546</v>
      </c>
      <c r="Z34" s="2">
        <v>3</v>
      </c>
      <c r="AA34" s="2">
        <v>3</v>
      </c>
      <c r="AB34" s="2">
        <v>3</v>
      </c>
      <c r="AC34" s="2">
        <v>3</v>
      </c>
      <c r="AD34" s="2">
        <v>3</v>
      </c>
      <c r="AE34" s="2">
        <v>3</v>
      </c>
      <c r="AF34" s="2">
        <v>3</v>
      </c>
      <c r="AG34" s="2">
        <v>3</v>
      </c>
      <c r="AH34" s="2">
        <v>3</v>
      </c>
      <c r="AI34" s="2">
        <v>2</v>
      </c>
      <c r="AJ34" s="2">
        <v>1</v>
      </c>
      <c r="AK34" s="2">
        <v>3</v>
      </c>
      <c r="AL34" s="2">
        <v>3</v>
      </c>
      <c r="AM34" s="2">
        <v>3</v>
      </c>
      <c r="AN34" s="2">
        <v>3</v>
      </c>
      <c r="AO34" s="2">
        <v>3</v>
      </c>
      <c r="AP34" s="2">
        <v>3</v>
      </c>
      <c r="AQ34" s="2">
        <v>3</v>
      </c>
      <c r="AR34" s="2">
        <v>3</v>
      </c>
      <c r="AS34" s="79">
        <f t="shared" si="1"/>
        <v>2.8421052631578947</v>
      </c>
      <c r="AT34" s="86">
        <f t="shared" si="2"/>
        <v>2.8983253588516744</v>
      </c>
    </row>
    <row r="35" spans="1:46" s="29" customFormat="1" ht="24" customHeight="1" x14ac:dyDescent="0.25">
      <c r="A35" s="128" t="s">
        <v>341</v>
      </c>
      <c r="B35" s="129"/>
      <c r="C35" s="80">
        <f>AVERAGE(C5:C34)</f>
        <v>2.2666666666666666</v>
      </c>
      <c r="D35" s="56">
        <f>AVERAGE(D5:D34)</f>
        <v>3</v>
      </c>
      <c r="E35" s="56">
        <f t="shared" ref="E35:X35" si="3">AVERAGE(E5:E34)</f>
        <v>3</v>
      </c>
      <c r="F35" s="56">
        <f t="shared" si="3"/>
        <v>3</v>
      </c>
      <c r="G35" s="56">
        <f t="shared" si="3"/>
        <v>3</v>
      </c>
      <c r="H35" s="56">
        <f t="shared" si="3"/>
        <v>3</v>
      </c>
      <c r="I35" s="56">
        <f t="shared" si="3"/>
        <v>3</v>
      </c>
      <c r="J35" s="56">
        <f t="shared" si="3"/>
        <v>3</v>
      </c>
      <c r="K35" s="56">
        <f t="shared" si="3"/>
        <v>3</v>
      </c>
      <c r="L35" s="56">
        <f t="shared" si="3"/>
        <v>3</v>
      </c>
      <c r="M35" s="56">
        <f t="shared" si="3"/>
        <v>3</v>
      </c>
      <c r="N35" s="56">
        <f t="shared" si="3"/>
        <v>3</v>
      </c>
      <c r="O35" s="56">
        <f t="shared" si="3"/>
        <v>3</v>
      </c>
      <c r="P35" s="56">
        <f t="shared" si="3"/>
        <v>3</v>
      </c>
      <c r="Q35" s="56">
        <f t="shared" si="3"/>
        <v>3</v>
      </c>
      <c r="R35" s="56">
        <f t="shared" si="3"/>
        <v>3</v>
      </c>
      <c r="S35" s="56">
        <f t="shared" si="3"/>
        <v>3</v>
      </c>
      <c r="T35" s="56">
        <f t="shared" si="3"/>
        <v>3</v>
      </c>
      <c r="U35" s="56">
        <f t="shared" si="3"/>
        <v>3</v>
      </c>
      <c r="V35" s="56">
        <f t="shared" si="3"/>
        <v>3</v>
      </c>
      <c r="W35" s="56">
        <f t="shared" si="3"/>
        <v>3</v>
      </c>
      <c r="X35" s="56">
        <f t="shared" si="3"/>
        <v>3</v>
      </c>
      <c r="Y35" s="82">
        <f>AVERAGEIF(Y5:Y34,"&lt;3,1")</f>
        <v>2.9666666666666663</v>
      </c>
      <c r="Z35" s="56">
        <f t="shared" ref="Z35" si="4">AVERAGE(Z5:Z34)</f>
        <v>3</v>
      </c>
      <c r="AA35" s="56">
        <f t="shared" ref="AA35" si="5">AVERAGE(AA5:AA34)</f>
        <v>3</v>
      </c>
      <c r="AB35" s="56">
        <f t="shared" ref="AB35" si="6">AVERAGE(AB5:AB34)</f>
        <v>3</v>
      </c>
      <c r="AC35" s="56">
        <f t="shared" ref="AC35" si="7">AVERAGE(AC5:AC34)</f>
        <v>3</v>
      </c>
      <c r="AD35" s="56">
        <f t="shared" ref="AD35" si="8">AVERAGE(AD5:AD34)</f>
        <v>3</v>
      </c>
      <c r="AE35" s="56">
        <f t="shared" ref="AE35" si="9">AVERAGE(AE5:AE34)</f>
        <v>3</v>
      </c>
      <c r="AF35" s="56">
        <f t="shared" ref="AF35" si="10">AVERAGE(AF5:AF34)</f>
        <v>3</v>
      </c>
      <c r="AG35" s="56">
        <f t="shared" ref="AG35" si="11">AVERAGE(AG5:AG34)</f>
        <v>3</v>
      </c>
      <c r="AH35" s="56">
        <f t="shared" ref="AH35" si="12">AVERAGE(AH5:AH34)</f>
        <v>3</v>
      </c>
      <c r="AI35" s="56">
        <f t="shared" ref="AI35" si="13">AVERAGE(AI5:AI34)</f>
        <v>2</v>
      </c>
      <c r="AJ35" s="56">
        <f t="shared" ref="AJ35" si="14">AVERAGE(AJ5:AJ34)</f>
        <v>1</v>
      </c>
      <c r="AK35" s="56">
        <f t="shared" ref="AK35" si="15">AVERAGE(AK5:AK34)</f>
        <v>3</v>
      </c>
      <c r="AL35" s="56">
        <f t="shared" ref="AL35" si="16">AVERAGE(AL5:AL34)</f>
        <v>3</v>
      </c>
      <c r="AM35" s="56">
        <f t="shared" ref="AM35" si="17">AVERAGE(AM5:AM34)</f>
        <v>3</v>
      </c>
      <c r="AN35" s="56">
        <f t="shared" ref="AN35" si="18">AVERAGE(AN5:AN34)</f>
        <v>3</v>
      </c>
      <c r="AO35" s="56">
        <f t="shared" ref="AO35" si="19">AVERAGE(AO5:AO34)</f>
        <v>3</v>
      </c>
      <c r="AP35" s="56">
        <f t="shared" ref="AP35" si="20">AVERAGE(AP5:AP34)</f>
        <v>3</v>
      </c>
      <c r="AQ35" s="56">
        <f t="shared" ref="AQ35" si="21">AVERAGE(AQ5:AQ34)</f>
        <v>3</v>
      </c>
      <c r="AR35" s="56">
        <f t="shared" ref="AR35" si="22">AVERAGE(AR5:AR34)</f>
        <v>3</v>
      </c>
      <c r="AS35" s="80">
        <f>AVERAGEIF(AS5:AS34,"&lt;3,1")</f>
        <v>2.8421052631578947</v>
      </c>
      <c r="AT35" s="87">
        <f>AVERAGEIF(AT5:AT34,"&lt;3,1")</f>
        <v>2.9043859649122798</v>
      </c>
    </row>
    <row r="36" spans="1:46" x14ac:dyDescent="0.25">
      <c r="A36" s="136" t="s">
        <v>342</v>
      </c>
      <c r="B36" s="137"/>
      <c r="C36" s="74">
        <f>C35/3</f>
        <v>0.75555555555555554</v>
      </c>
      <c r="D36" s="74">
        <f t="shared" ref="D36:V36" si="23">D35/3</f>
        <v>1</v>
      </c>
      <c r="E36" s="74">
        <f t="shared" si="23"/>
        <v>1</v>
      </c>
      <c r="F36" s="74">
        <f t="shared" si="23"/>
        <v>1</v>
      </c>
      <c r="G36" s="74">
        <f t="shared" si="23"/>
        <v>1</v>
      </c>
      <c r="H36" s="74">
        <f t="shared" si="23"/>
        <v>1</v>
      </c>
      <c r="I36" s="74">
        <f t="shared" si="23"/>
        <v>1</v>
      </c>
      <c r="J36" s="74">
        <f t="shared" si="23"/>
        <v>1</v>
      </c>
      <c r="K36" s="74">
        <f t="shared" si="23"/>
        <v>1</v>
      </c>
      <c r="L36" s="74">
        <f t="shared" si="23"/>
        <v>1</v>
      </c>
      <c r="M36" s="74">
        <f t="shared" si="23"/>
        <v>1</v>
      </c>
      <c r="N36" s="74">
        <f t="shared" si="23"/>
        <v>1</v>
      </c>
      <c r="O36" s="74">
        <f t="shared" si="23"/>
        <v>1</v>
      </c>
      <c r="P36" s="74">
        <f t="shared" si="23"/>
        <v>1</v>
      </c>
      <c r="Q36" s="74">
        <f t="shared" si="23"/>
        <v>1</v>
      </c>
      <c r="R36" s="74">
        <f t="shared" si="23"/>
        <v>1</v>
      </c>
      <c r="S36" s="74">
        <f t="shared" si="23"/>
        <v>1</v>
      </c>
      <c r="T36" s="74">
        <f t="shared" si="23"/>
        <v>1</v>
      </c>
      <c r="U36" s="74">
        <f t="shared" si="23"/>
        <v>1</v>
      </c>
      <c r="V36" s="74">
        <f t="shared" si="23"/>
        <v>1</v>
      </c>
      <c r="W36" s="74">
        <f t="shared" ref="W36" si="24">W35/3</f>
        <v>1</v>
      </c>
      <c r="X36" s="74">
        <f t="shared" ref="X36" si="25">X35/3</f>
        <v>1</v>
      </c>
      <c r="Y36" s="74">
        <f t="shared" ref="Y36" si="26">Y35/3</f>
        <v>0.98888888888888882</v>
      </c>
      <c r="Z36" s="74">
        <f t="shared" ref="Z36" si="27">Z35/3</f>
        <v>1</v>
      </c>
      <c r="AA36" s="74">
        <f t="shared" ref="AA36" si="28">AA35/3</f>
        <v>1</v>
      </c>
      <c r="AB36" s="74">
        <f t="shared" ref="AB36" si="29">AB35/3</f>
        <v>1</v>
      </c>
      <c r="AC36" s="74">
        <f t="shared" ref="AC36" si="30">AC35/3</f>
        <v>1</v>
      </c>
      <c r="AD36" s="74">
        <f t="shared" ref="AD36" si="31">AD35/3</f>
        <v>1</v>
      </c>
      <c r="AE36" s="74">
        <f t="shared" ref="AE36" si="32">AE35/3</f>
        <v>1</v>
      </c>
      <c r="AF36" s="74">
        <f t="shared" ref="AF36" si="33">AF35/3</f>
        <v>1</v>
      </c>
      <c r="AG36" s="74">
        <f t="shared" ref="AG36" si="34">AG35/3</f>
        <v>1</v>
      </c>
      <c r="AH36" s="74">
        <f t="shared" ref="AH36" si="35">AH35/3</f>
        <v>1</v>
      </c>
      <c r="AI36" s="74">
        <f t="shared" ref="AI36" si="36">AI35/3</f>
        <v>0.66666666666666663</v>
      </c>
      <c r="AJ36" s="74">
        <f t="shared" ref="AJ36" si="37">AJ35/3</f>
        <v>0.33333333333333331</v>
      </c>
      <c r="AK36" s="74">
        <f t="shared" ref="AK36" si="38">AK35/3</f>
        <v>1</v>
      </c>
      <c r="AL36" s="74">
        <f t="shared" ref="AL36" si="39">AL35/3</f>
        <v>1</v>
      </c>
      <c r="AM36" s="74">
        <f t="shared" ref="AM36" si="40">AM35/3</f>
        <v>1</v>
      </c>
      <c r="AN36" s="74">
        <f t="shared" ref="AN36" si="41">AN35/3</f>
        <v>1</v>
      </c>
      <c r="AO36" s="74">
        <f t="shared" ref="AO36" si="42">AO35/3</f>
        <v>1</v>
      </c>
      <c r="AP36" s="74">
        <f t="shared" ref="AP36" si="43">AP35/3</f>
        <v>1</v>
      </c>
      <c r="AQ36" s="74">
        <f t="shared" ref="AQ36" si="44">AQ35/3</f>
        <v>1</v>
      </c>
      <c r="AR36" s="74">
        <f t="shared" ref="AR36" si="45">AR35/3</f>
        <v>1</v>
      </c>
      <c r="AS36" s="74">
        <f t="shared" ref="AS36" si="46">AS35/3</f>
        <v>0.94736842105263153</v>
      </c>
      <c r="AT36" s="88">
        <f>AT35/3</f>
        <v>0.96812865497075995</v>
      </c>
    </row>
    <row r="37" spans="1:46" s="24" customFormat="1" ht="18.75" customHeight="1" x14ac:dyDescent="0.25">
      <c r="A37" s="26" t="s">
        <v>6</v>
      </c>
      <c r="B37" s="130" t="s">
        <v>7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</row>
    <row r="38" spans="1:46" s="24" customFormat="1" x14ac:dyDescent="0.25">
      <c r="A38" s="130" t="s">
        <v>131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</row>
    <row r="39" spans="1:46" s="24" customFormat="1" x14ac:dyDescent="0.25">
      <c r="A39" s="28">
        <v>1</v>
      </c>
      <c r="B39" s="43" t="s">
        <v>93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</row>
    <row r="40" spans="1:46" s="24" customFormat="1" x14ac:dyDescent="0.25">
      <c r="A40" s="28">
        <v>2</v>
      </c>
      <c r="B40" s="43" t="s">
        <v>92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</row>
    <row r="41" spans="1:46" s="24" customFormat="1" x14ac:dyDescent="0.25">
      <c r="A41" s="28">
        <v>3</v>
      </c>
      <c r="B41" s="31" t="s">
        <v>106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</row>
    <row r="42" spans="1:46" s="24" customFormat="1" x14ac:dyDescent="0.25">
      <c r="A42" s="28">
        <v>4</v>
      </c>
      <c r="B42" s="31" t="s">
        <v>107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</row>
    <row r="43" spans="1:46" s="24" customFormat="1" x14ac:dyDescent="0.25">
      <c r="A43" s="28">
        <v>5</v>
      </c>
      <c r="B43" s="31" t="s">
        <v>108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</row>
    <row r="44" spans="1:46" s="24" customFormat="1" x14ac:dyDescent="0.25">
      <c r="A44" s="28">
        <v>6</v>
      </c>
      <c r="B44" s="31" t="s">
        <v>109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</row>
    <row r="45" spans="1:46" s="24" customFormat="1" x14ac:dyDescent="0.25">
      <c r="A45" s="28">
        <v>7</v>
      </c>
      <c r="B45" s="31" t="s">
        <v>116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</row>
    <row r="46" spans="1:46" s="24" customFormat="1" x14ac:dyDescent="0.25">
      <c r="A46" s="28">
        <v>8</v>
      </c>
      <c r="B46" s="31" t="s">
        <v>117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</row>
    <row r="47" spans="1:46" s="24" customFormat="1" ht="16.5" customHeight="1" x14ac:dyDescent="0.25">
      <c r="A47" s="28">
        <v>9</v>
      </c>
      <c r="B47" s="31" t="s">
        <v>118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</row>
    <row r="48" spans="1:46" s="24" customFormat="1" x14ac:dyDescent="0.25">
      <c r="A48" s="28">
        <v>10</v>
      </c>
      <c r="B48" s="31" t="s">
        <v>119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</row>
    <row r="49" spans="1:45" s="24" customFormat="1" x14ac:dyDescent="0.25">
      <c r="A49" s="28">
        <v>11</v>
      </c>
      <c r="B49" s="31" t="s">
        <v>120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</row>
    <row r="50" spans="1:45" s="24" customFormat="1" x14ac:dyDescent="0.25">
      <c r="A50" s="28">
        <v>12</v>
      </c>
      <c r="B50" s="31" t="s">
        <v>121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</row>
    <row r="51" spans="1:45" s="24" customFormat="1" x14ac:dyDescent="0.25">
      <c r="A51" s="28">
        <v>13</v>
      </c>
      <c r="B51" s="31" t="s">
        <v>122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</row>
    <row r="52" spans="1:45" s="24" customFormat="1" x14ac:dyDescent="0.25">
      <c r="A52" s="28">
        <v>14</v>
      </c>
      <c r="B52" s="31" t="s">
        <v>123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</row>
    <row r="53" spans="1:45" s="24" customFormat="1" ht="18.75" customHeight="1" x14ac:dyDescent="0.25">
      <c r="A53" s="28">
        <v>15</v>
      </c>
      <c r="B53" s="31" t="s">
        <v>124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</row>
    <row r="54" spans="1:45" s="24" customFormat="1" ht="18.75" customHeight="1" x14ac:dyDescent="0.25">
      <c r="A54" s="28">
        <v>16</v>
      </c>
      <c r="B54" s="31" t="s">
        <v>125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</row>
    <row r="55" spans="1:45" s="24" customFormat="1" ht="18.75" customHeight="1" x14ac:dyDescent="0.25">
      <c r="A55" s="28">
        <v>17</v>
      </c>
      <c r="B55" s="31" t="s">
        <v>126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</row>
    <row r="56" spans="1:45" s="24" customFormat="1" x14ac:dyDescent="0.25">
      <c r="A56" s="28">
        <v>18</v>
      </c>
      <c r="B56" s="31" t="s">
        <v>127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</row>
    <row r="57" spans="1:45" s="24" customFormat="1" x14ac:dyDescent="0.25">
      <c r="A57" s="28">
        <v>19</v>
      </c>
      <c r="B57" s="31" t="s">
        <v>128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</row>
    <row r="58" spans="1:45" s="24" customFormat="1" x14ac:dyDescent="0.25">
      <c r="A58" s="28">
        <v>20</v>
      </c>
      <c r="B58" s="31" t="s">
        <v>129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</row>
    <row r="59" spans="1:45" s="24" customFormat="1" x14ac:dyDescent="0.25">
      <c r="A59" s="28">
        <v>21</v>
      </c>
      <c r="B59" s="31" t="s">
        <v>130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</row>
    <row r="60" spans="1:45" s="24" customFormat="1" x14ac:dyDescent="0.25">
      <c r="A60" s="28">
        <v>22</v>
      </c>
      <c r="B60" s="31" t="s">
        <v>132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</row>
    <row r="61" spans="1:45" s="24" customFormat="1" x14ac:dyDescent="0.25">
      <c r="A61" s="130" t="s">
        <v>43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</row>
    <row r="62" spans="1:45" s="24" customFormat="1" x14ac:dyDescent="0.25">
      <c r="A62" s="28">
        <v>23</v>
      </c>
      <c r="B62" s="39" t="s">
        <v>104</v>
      </c>
      <c r="C62" s="40"/>
      <c r="D62" s="40"/>
      <c r="E62" s="40"/>
      <c r="F62" s="40"/>
      <c r="G62" s="40"/>
      <c r="H62" s="40"/>
      <c r="I62" s="44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</row>
    <row r="63" spans="1:45" s="24" customFormat="1" x14ac:dyDescent="0.25">
      <c r="A63" s="28">
        <v>24</v>
      </c>
      <c r="B63" s="31" t="s">
        <v>115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</row>
    <row r="64" spans="1:45" s="24" customFormat="1" x14ac:dyDescent="0.25">
      <c r="A64" s="28">
        <v>25</v>
      </c>
      <c r="B64" s="31" t="s">
        <v>95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</row>
    <row r="65" spans="1:45" s="24" customFormat="1" x14ac:dyDescent="0.25">
      <c r="A65" s="28">
        <v>26</v>
      </c>
      <c r="B65" s="31" t="s">
        <v>113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</row>
    <row r="66" spans="1:45" s="24" customFormat="1" x14ac:dyDescent="0.25">
      <c r="A66" s="28">
        <v>27</v>
      </c>
      <c r="B66" s="31" t="s">
        <v>94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</row>
    <row r="67" spans="1:45" s="24" customFormat="1" x14ac:dyDescent="0.25">
      <c r="A67" s="28">
        <v>28</v>
      </c>
      <c r="B67" s="31" t="s">
        <v>133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</row>
    <row r="68" spans="1:45" s="24" customFormat="1" x14ac:dyDescent="0.25">
      <c r="A68" s="28">
        <v>29</v>
      </c>
      <c r="B68" s="31" t="s">
        <v>110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</row>
    <row r="69" spans="1:45" s="24" customFormat="1" x14ac:dyDescent="0.25">
      <c r="A69" s="28">
        <v>30</v>
      </c>
      <c r="B69" s="31" t="s">
        <v>136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</row>
    <row r="70" spans="1:45" s="24" customFormat="1" x14ac:dyDescent="0.25">
      <c r="A70" s="28">
        <v>31</v>
      </c>
      <c r="B70" s="31" t="s">
        <v>137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</row>
    <row r="71" spans="1:45" s="24" customFormat="1" x14ac:dyDescent="0.25">
      <c r="A71" s="28">
        <v>32</v>
      </c>
      <c r="B71" s="31" t="s">
        <v>138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</row>
    <row r="72" spans="1:45" s="24" customFormat="1" x14ac:dyDescent="0.25">
      <c r="A72" s="28">
        <v>33</v>
      </c>
      <c r="B72" s="31" t="s">
        <v>140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</row>
    <row r="73" spans="1:45" s="24" customFormat="1" x14ac:dyDescent="0.25">
      <c r="A73" s="28">
        <v>34</v>
      </c>
      <c r="B73" s="31" t="s">
        <v>135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</row>
    <row r="74" spans="1:45" s="24" customFormat="1" x14ac:dyDescent="0.25">
      <c r="A74" s="28">
        <v>35</v>
      </c>
      <c r="B74" s="31" t="s">
        <v>111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</row>
    <row r="75" spans="1:45" s="24" customFormat="1" x14ac:dyDescent="0.25">
      <c r="A75" s="28">
        <v>36</v>
      </c>
      <c r="B75" s="31" t="s">
        <v>134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</row>
    <row r="76" spans="1:45" s="24" customFormat="1" x14ac:dyDescent="0.25">
      <c r="A76" s="28">
        <v>37</v>
      </c>
      <c r="B76" s="31" t="s">
        <v>96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</row>
    <row r="77" spans="1:45" s="24" customFormat="1" x14ac:dyDescent="0.25">
      <c r="A77" s="28">
        <v>38</v>
      </c>
      <c r="B77" s="31" t="s">
        <v>114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</row>
    <row r="78" spans="1:45" s="24" customFormat="1" x14ac:dyDescent="0.25">
      <c r="A78" s="28">
        <v>39</v>
      </c>
      <c r="B78" s="31" t="s">
        <v>97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</row>
    <row r="79" spans="1:45" s="24" customFormat="1" x14ac:dyDescent="0.25">
      <c r="A79" s="28">
        <v>40</v>
      </c>
      <c r="B79" s="31" t="s">
        <v>139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</row>
    <row r="80" spans="1:45" s="24" customFormat="1" x14ac:dyDescent="0.25">
      <c r="A80" s="28">
        <v>41</v>
      </c>
      <c r="B80" s="31" t="s">
        <v>112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</row>
  </sheetData>
  <sortState ref="B70:B87">
    <sortCondition ref="B69"/>
  </sortState>
  <mergeCells count="12">
    <mergeCell ref="A1:J1"/>
    <mergeCell ref="AT2:AT4"/>
    <mergeCell ref="A35:B35"/>
    <mergeCell ref="A61:AS61"/>
    <mergeCell ref="A38:AS38"/>
    <mergeCell ref="B2:B4"/>
    <mergeCell ref="C2:AS2"/>
    <mergeCell ref="A2:A4"/>
    <mergeCell ref="B37:AS37"/>
    <mergeCell ref="C3:X3"/>
    <mergeCell ref="Z3:AS3"/>
    <mergeCell ref="A36:B36"/>
  </mergeCells>
  <pageMargins left="0.7" right="0.7" top="0.75" bottom="0.75" header="0.3" footer="0.3"/>
  <pageSetup paperSize="9" scale="21" orientation="portrait" r:id="rId1"/>
  <rowBreaks count="1" manualBreakCount="1">
    <brk id="3" max="16383" man="1"/>
  </rowBreaks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U85"/>
  <sheetViews>
    <sheetView zoomScale="71" zoomScaleNormal="71" workbookViewId="0">
      <selection activeCell="B5" sqref="B5"/>
    </sheetView>
  </sheetViews>
  <sheetFormatPr defaultRowHeight="15.75" x14ac:dyDescent="0.25"/>
  <cols>
    <col min="1" max="1" width="5.28515625" style="23" customWidth="1"/>
    <col min="2" max="2" width="31.5703125" style="1" customWidth="1"/>
    <col min="3" max="36" width="6.7109375" style="1" customWidth="1"/>
    <col min="37" max="37" width="7.5703125" style="1" customWidth="1"/>
    <col min="38" max="45" width="6.7109375" style="1" customWidth="1"/>
    <col min="46" max="46" width="9" style="1" customWidth="1"/>
    <col min="47" max="47" width="11" style="1" customWidth="1"/>
    <col min="48" max="16384" width="9.140625" style="1"/>
  </cols>
  <sheetData>
    <row r="1" spans="1:47" ht="18" customHeight="1" x14ac:dyDescent="0.25">
      <c r="A1" s="138" t="s">
        <v>76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47" ht="23.25" customHeight="1" x14ac:dyDescent="0.25">
      <c r="A2" s="134" t="s">
        <v>6</v>
      </c>
      <c r="B2" s="131" t="s">
        <v>27</v>
      </c>
      <c r="C2" s="133" t="s">
        <v>7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59"/>
      <c r="AU2" s="125" t="s">
        <v>28</v>
      </c>
    </row>
    <row r="3" spans="1:47" ht="37.5" customHeight="1" x14ac:dyDescent="0.25">
      <c r="A3" s="134"/>
      <c r="B3" s="132"/>
      <c r="C3" s="141" t="s">
        <v>47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52"/>
      <c r="AL3" s="141" t="s">
        <v>48</v>
      </c>
      <c r="AM3" s="142"/>
      <c r="AN3" s="142"/>
      <c r="AO3" s="142"/>
      <c r="AP3" s="142"/>
      <c r="AQ3" s="142"/>
      <c r="AR3" s="142"/>
      <c r="AS3" s="143"/>
      <c r="AT3" s="60"/>
      <c r="AU3" s="126"/>
    </row>
    <row r="4" spans="1:47" s="23" customFormat="1" ht="15.75" customHeight="1" x14ac:dyDescent="0.25">
      <c r="A4" s="134"/>
      <c r="B4" s="132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41">
        <v>9</v>
      </c>
      <c r="L4" s="41">
        <v>10</v>
      </c>
      <c r="M4" s="41">
        <v>11</v>
      </c>
      <c r="N4" s="41">
        <v>12</v>
      </c>
      <c r="O4" s="41">
        <v>13</v>
      </c>
      <c r="P4" s="41">
        <v>14</v>
      </c>
      <c r="Q4" s="41">
        <v>15</v>
      </c>
      <c r="R4" s="41">
        <v>16</v>
      </c>
      <c r="S4" s="41">
        <v>17</v>
      </c>
      <c r="T4" s="41">
        <v>18</v>
      </c>
      <c r="U4" s="41">
        <v>19</v>
      </c>
      <c r="V4" s="41">
        <v>20</v>
      </c>
      <c r="W4" s="41">
        <v>21</v>
      </c>
      <c r="X4" s="41">
        <v>22</v>
      </c>
      <c r="Y4" s="41">
        <v>23</v>
      </c>
      <c r="Z4" s="41">
        <v>24</v>
      </c>
      <c r="AA4" s="41">
        <v>25</v>
      </c>
      <c r="AB4" s="41">
        <v>26</v>
      </c>
      <c r="AC4" s="41">
        <v>27</v>
      </c>
      <c r="AD4" s="41">
        <v>28</v>
      </c>
      <c r="AE4" s="41">
        <v>29</v>
      </c>
      <c r="AF4" s="41">
        <v>30</v>
      </c>
      <c r="AG4" s="41">
        <v>31</v>
      </c>
      <c r="AH4" s="41">
        <v>32</v>
      </c>
      <c r="AI4" s="41">
        <v>33</v>
      </c>
      <c r="AJ4" s="41">
        <v>34</v>
      </c>
      <c r="AK4" s="58" t="s">
        <v>340</v>
      </c>
      <c r="AL4" s="41">
        <v>35</v>
      </c>
      <c r="AM4" s="41">
        <v>36</v>
      </c>
      <c r="AN4" s="41">
        <v>37</v>
      </c>
      <c r="AO4" s="41">
        <v>38</v>
      </c>
      <c r="AP4" s="41">
        <v>39</v>
      </c>
      <c r="AQ4" s="41">
        <v>40</v>
      </c>
      <c r="AR4" s="41">
        <v>41</v>
      </c>
      <c r="AS4" s="41">
        <v>42</v>
      </c>
      <c r="AT4" s="53" t="s">
        <v>340</v>
      </c>
      <c r="AU4" s="127"/>
    </row>
    <row r="5" spans="1:47" x14ac:dyDescent="0.25">
      <c r="A5" s="14">
        <v>1</v>
      </c>
      <c r="B5" s="2" t="s">
        <v>370</v>
      </c>
      <c r="C5" s="2">
        <v>2</v>
      </c>
      <c r="D5" s="2">
        <v>3</v>
      </c>
      <c r="E5" s="2">
        <v>2</v>
      </c>
      <c r="F5" s="2">
        <v>3</v>
      </c>
      <c r="G5" s="2">
        <v>2</v>
      </c>
      <c r="H5" s="2">
        <v>3</v>
      </c>
      <c r="I5" s="2">
        <v>2</v>
      </c>
      <c r="J5" s="2">
        <v>3</v>
      </c>
      <c r="K5" s="2">
        <v>2</v>
      </c>
      <c r="L5" s="2">
        <v>3</v>
      </c>
      <c r="M5" s="2">
        <v>2</v>
      </c>
      <c r="N5" s="2">
        <v>3</v>
      </c>
      <c r="O5" s="2">
        <v>2</v>
      </c>
      <c r="P5" s="2">
        <v>3</v>
      </c>
      <c r="Q5" s="2">
        <v>3</v>
      </c>
      <c r="R5" s="2">
        <v>3</v>
      </c>
      <c r="S5" s="2">
        <v>3</v>
      </c>
      <c r="T5" s="2">
        <v>3</v>
      </c>
      <c r="U5" s="2">
        <v>3</v>
      </c>
      <c r="V5" s="2">
        <v>3</v>
      </c>
      <c r="W5" s="2">
        <v>3</v>
      </c>
      <c r="X5" s="2">
        <v>3</v>
      </c>
      <c r="Y5" s="2">
        <v>1</v>
      </c>
      <c r="Z5" s="2">
        <v>3</v>
      </c>
      <c r="AA5" s="2">
        <v>1</v>
      </c>
      <c r="AB5" s="2">
        <v>1</v>
      </c>
      <c r="AC5" s="2">
        <v>3</v>
      </c>
      <c r="AD5" s="2">
        <v>1</v>
      </c>
      <c r="AE5" s="2">
        <v>1</v>
      </c>
      <c r="AF5" s="2">
        <v>1</v>
      </c>
      <c r="AG5" s="2">
        <v>3</v>
      </c>
      <c r="AH5" s="2">
        <v>1</v>
      </c>
      <c r="AI5" s="2">
        <v>3</v>
      </c>
      <c r="AJ5" s="2">
        <v>3</v>
      </c>
      <c r="AK5" s="83">
        <f>AVERAGE(C5:AJ5)</f>
        <v>2.3823529411764706</v>
      </c>
      <c r="AL5" s="2">
        <v>3</v>
      </c>
      <c r="AM5" s="2">
        <v>3</v>
      </c>
      <c r="AN5" s="2">
        <v>3</v>
      </c>
      <c r="AO5" s="2">
        <v>3</v>
      </c>
      <c r="AP5" s="2">
        <v>3</v>
      </c>
      <c r="AQ5" s="2">
        <v>3</v>
      </c>
      <c r="AR5" s="2">
        <v>3</v>
      </c>
      <c r="AS5" s="2">
        <v>3</v>
      </c>
      <c r="AT5" s="55">
        <f>AVERAGE(AL5:AS5)</f>
        <v>3</v>
      </c>
      <c r="AU5" s="89">
        <f>AVERAGE(AK5,AT5)</f>
        <v>2.6911764705882355</v>
      </c>
    </row>
    <row r="6" spans="1:47" x14ac:dyDescent="0.25">
      <c r="A6" s="14">
        <v>2</v>
      </c>
      <c r="B6" s="2" t="s">
        <v>370</v>
      </c>
      <c r="C6" s="2">
        <v>2</v>
      </c>
      <c r="D6" s="2">
        <v>3</v>
      </c>
      <c r="E6" s="2">
        <v>2</v>
      </c>
      <c r="F6" s="2">
        <v>3</v>
      </c>
      <c r="G6" s="2">
        <v>2</v>
      </c>
      <c r="H6" s="2">
        <v>3</v>
      </c>
      <c r="I6" s="2">
        <v>2</v>
      </c>
      <c r="J6" s="2">
        <v>3</v>
      </c>
      <c r="K6" s="2">
        <v>2</v>
      </c>
      <c r="L6" s="2">
        <v>3</v>
      </c>
      <c r="M6" s="2">
        <v>2</v>
      </c>
      <c r="N6" s="2">
        <v>3</v>
      </c>
      <c r="O6" s="2">
        <v>2</v>
      </c>
      <c r="P6" s="2">
        <v>3</v>
      </c>
      <c r="Q6" s="2">
        <v>3</v>
      </c>
      <c r="R6" s="2">
        <v>3</v>
      </c>
      <c r="S6" s="2">
        <v>3</v>
      </c>
      <c r="T6" s="2">
        <v>3</v>
      </c>
      <c r="U6" s="2">
        <v>3</v>
      </c>
      <c r="V6" s="2">
        <v>3</v>
      </c>
      <c r="W6" s="2">
        <v>3</v>
      </c>
      <c r="X6" s="2">
        <v>3</v>
      </c>
      <c r="Y6" s="2">
        <v>1</v>
      </c>
      <c r="Z6" s="2">
        <v>3</v>
      </c>
      <c r="AA6" s="2">
        <v>1</v>
      </c>
      <c r="AB6" s="2">
        <v>1</v>
      </c>
      <c r="AC6" s="2">
        <v>3</v>
      </c>
      <c r="AD6" s="2">
        <v>1</v>
      </c>
      <c r="AE6" s="2">
        <v>1</v>
      </c>
      <c r="AF6" s="2">
        <v>1</v>
      </c>
      <c r="AG6" s="2">
        <v>3</v>
      </c>
      <c r="AH6" s="2">
        <v>1</v>
      </c>
      <c r="AI6" s="2">
        <v>3</v>
      </c>
      <c r="AJ6" s="2">
        <v>3</v>
      </c>
      <c r="AK6" s="83">
        <f t="shared" ref="AK6:AK34" si="0">AVERAGE(C6:AJ6)</f>
        <v>2.3823529411764706</v>
      </c>
      <c r="AL6" s="2">
        <v>3</v>
      </c>
      <c r="AM6" s="2">
        <v>3</v>
      </c>
      <c r="AN6" s="2">
        <v>3</v>
      </c>
      <c r="AO6" s="2">
        <v>3</v>
      </c>
      <c r="AP6" s="2">
        <v>3</v>
      </c>
      <c r="AQ6" s="2">
        <v>3</v>
      </c>
      <c r="AR6" s="2">
        <v>3</v>
      </c>
      <c r="AS6" s="2">
        <v>3</v>
      </c>
      <c r="AT6" s="55">
        <f t="shared" ref="AT6:AT34" si="1">AVERAGE(AL6:AS6)</f>
        <v>3</v>
      </c>
      <c r="AU6" s="89">
        <f t="shared" ref="AU6:AU34" si="2">AVERAGE(AK6,AT6)</f>
        <v>2.6911764705882355</v>
      </c>
    </row>
    <row r="7" spans="1:47" x14ac:dyDescent="0.25">
      <c r="A7" s="14">
        <v>3</v>
      </c>
      <c r="B7" s="2" t="s">
        <v>370</v>
      </c>
      <c r="C7" s="2">
        <v>2</v>
      </c>
      <c r="D7" s="2">
        <v>3</v>
      </c>
      <c r="E7" s="2">
        <v>2</v>
      </c>
      <c r="F7" s="2">
        <v>3</v>
      </c>
      <c r="G7" s="2">
        <v>2</v>
      </c>
      <c r="H7" s="2">
        <v>3</v>
      </c>
      <c r="I7" s="2">
        <v>2</v>
      </c>
      <c r="J7" s="2">
        <v>3</v>
      </c>
      <c r="K7" s="2">
        <v>2</v>
      </c>
      <c r="L7" s="2">
        <v>3</v>
      </c>
      <c r="M7" s="2">
        <v>2</v>
      </c>
      <c r="N7" s="2">
        <v>3</v>
      </c>
      <c r="O7" s="2">
        <v>2</v>
      </c>
      <c r="P7" s="2">
        <v>3</v>
      </c>
      <c r="Q7" s="2">
        <v>3</v>
      </c>
      <c r="R7" s="2">
        <v>3</v>
      </c>
      <c r="S7" s="2">
        <v>3</v>
      </c>
      <c r="T7" s="2">
        <v>3</v>
      </c>
      <c r="U7" s="2">
        <v>3</v>
      </c>
      <c r="V7" s="2">
        <v>3</v>
      </c>
      <c r="W7" s="2">
        <v>3</v>
      </c>
      <c r="X7" s="2">
        <v>3</v>
      </c>
      <c r="Y7" s="2">
        <v>1</v>
      </c>
      <c r="Z7" s="2">
        <v>3</v>
      </c>
      <c r="AA7" s="2">
        <v>1</v>
      </c>
      <c r="AB7" s="2">
        <v>1</v>
      </c>
      <c r="AC7" s="2">
        <v>3</v>
      </c>
      <c r="AD7" s="2">
        <v>1</v>
      </c>
      <c r="AE7" s="2">
        <v>1</v>
      </c>
      <c r="AF7" s="2">
        <v>1</v>
      </c>
      <c r="AG7" s="2">
        <v>3</v>
      </c>
      <c r="AH7" s="2">
        <v>1</v>
      </c>
      <c r="AI7" s="2">
        <v>3</v>
      </c>
      <c r="AJ7" s="2">
        <v>3</v>
      </c>
      <c r="AK7" s="83">
        <f t="shared" si="0"/>
        <v>2.3823529411764706</v>
      </c>
      <c r="AL7" s="2">
        <v>3</v>
      </c>
      <c r="AM7" s="2">
        <v>3</v>
      </c>
      <c r="AN7" s="2">
        <v>3</v>
      </c>
      <c r="AO7" s="2">
        <v>3</v>
      </c>
      <c r="AP7" s="2">
        <v>3</v>
      </c>
      <c r="AQ7" s="2">
        <v>3</v>
      </c>
      <c r="AR7" s="2">
        <v>3</v>
      </c>
      <c r="AS7" s="2">
        <v>3</v>
      </c>
      <c r="AT7" s="55">
        <f t="shared" si="1"/>
        <v>3</v>
      </c>
      <c r="AU7" s="89">
        <f t="shared" si="2"/>
        <v>2.6911764705882355</v>
      </c>
    </row>
    <row r="8" spans="1:47" x14ac:dyDescent="0.25">
      <c r="A8" s="14">
        <v>4</v>
      </c>
      <c r="B8" s="2" t="s">
        <v>370</v>
      </c>
      <c r="C8" s="2">
        <v>2</v>
      </c>
      <c r="D8" s="2">
        <v>3</v>
      </c>
      <c r="E8" s="2">
        <v>2</v>
      </c>
      <c r="F8" s="2">
        <v>3</v>
      </c>
      <c r="G8" s="2">
        <v>2</v>
      </c>
      <c r="H8" s="2">
        <v>3</v>
      </c>
      <c r="I8" s="2">
        <v>2</v>
      </c>
      <c r="J8" s="2">
        <v>3</v>
      </c>
      <c r="K8" s="2">
        <v>2</v>
      </c>
      <c r="L8" s="2">
        <v>3</v>
      </c>
      <c r="M8" s="2">
        <v>2</v>
      </c>
      <c r="N8" s="2">
        <v>3</v>
      </c>
      <c r="O8" s="2">
        <v>2</v>
      </c>
      <c r="P8" s="2">
        <v>3</v>
      </c>
      <c r="Q8" s="2">
        <v>3</v>
      </c>
      <c r="R8" s="2">
        <v>3</v>
      </c>
      <c r="S8" s="2">
        <v>3</v>
      </c>
      <c r="T8" s="2">
        <v>3</v>
      </c>
      <c r="U8" s="2">
        <v>3</v>
      </c>
      <c r="V8" s="2">
        <v>3</v>
      </c>
      <c r="W8" s="2">
        <v>3</v>
      </c>
      <c r="X8" s="2">
        <v>3</v>
      </c>
      <c r="Y8" s="2">
        <v>1</v>
      </c>
      <c r="Z8" s="2">
        <v>3</v>
      </c>
      <c r="AA8" s="2">
        <v>1</v>
      </c>
      <c r="AB8" s="2">
        <v>1</v>
      </c>
      <c r="AC8" s="2">
        <v>3</v>
      </c>
      <c r="AD8" s="2">
        <v>1</v>
      </c>
      <c r="AE8" s="2">
        <v>1</v>
      </c>
      <c r="AF8" s="2">
        <v>1</v>
      </c>
      <c r="AG8" s="2">
        <v>3</v>
      </c>
      <c r="AH8" s="2">
        <v>1</v>
      </c>
      <c r="AI8" s="2">
        <v>3</v>
      </c>
      <c r="AJ8" s="2">
        <v>3</v>
      </c>
      <c r="AK8" s="83">
        <f t="shared" si="0"/>
        <v>2.3823529411764706</v>
      </c>
      <c r="AL8" s="2">
        <v>3</v>
      </c>
      <c r="AM8" s="2">
        <v>3</v>
      </c>
      <c r="AN8" s="2">
        <v>3</v>
      </c>
      <c r="AO8" s="2">
        <v>3</v>
      </c>
      <c r="AP8" s="2">
        <v>3</v>
      </c>
      <c r="AQ8" s="2">
        <v>3</v>
      </c>
      <c r="AR8" s="2">
        <v>3</v>
      </c>
      <c r="AS8" s="2">
        <v>3</v>
      </c>
      <c r="AT8" s="55">
        <f t="shared" si="1"/>
        <v>3</v>
      </c>
      <c r="AU8" s="89">
        <f t="shared" si="2"/>
        <v>2.6911764705882355</v>
      </c>
    </row>
    <row r="9" spans="1:47" x14ac:dyDescent="0.25">
      <c r="A9" s="14">
        <v>5</v>
      </c>
      <c r="B9" s="2" t="s">
        <v>370</v>
      </c>
      <c r="C9" s="2">
        <v>2</v>
      </c>
      <c r="D9" s="2">
        <v>3</v>
      </c>
      <c r="E9" s="2">
        <v>2</v>
      </c>
      <c r="F9" s="2">
        <v>3</v>
      </c>
      <c r="G9" s="2">
        <v>2</v>
      </c>
      <c r="H9" s="2">
        <v>3</v>
      </c>
      <c r="I9" s="2">
        <v>2</v>
      </c>
      <c r="J9" s="2">
        <v>3</v>
      </c>
      <c r="K9" s="2">
        <v>2</v>
      </c>
      <c r="L9" s="2">
        <v>3</v>
      </c>
      <c r="M9" s="2">
        <v>2</v>
      </c>
      <c r="N9" s="2">
        <v>3</v>
      </c>
      <c r="O9" s="2">
        <v>2</v>
      </c>
      <c r="P9" s="2">
        <v>3</v>
      </c>
      <c r="Q9" s="2">
        <v>3</v>
      </c>
      <c r="R9" s="2">
        <v>3</v>
      </c>
      <c r="S9" s="2">
        <v>3</v>
      </c>
      <c r="T9" s="2">
        <v>3</v>
      </c>
      <c r="U9" s="2">
        <v>3</v>
      </c>
      <c r="V9" s="2">
        <v>3</v>
      </c>
      <c r="W9" s="2">
        <v>3</v>
      </c>
      <c r="X9" s="2">
        <v>3</v>
      </c>
      <c r="Y9" s="2">
        <v>1</v>
      </c>
      <c r="Z9" s="2">
        <v>3</v>
      </c>
      <c r="AA9" s="2">
        <v>1</v>
      </c>
      <c r="AB9" s="2">
        <v>1</v>
      </c>
      <c r="AC9" s="2">
        <v>3</v>
      </c>
      <c r="AD9" s="2">
        <v>1</v>
      </c>
      <c r="AE9" s="2">
        <v>1</v>
      </c>
      <c r="AF9" s="2">
        <v>1</v>
      </c>
      <c r="AG9" s="2">
        <v>3</v>
      </c>
      <c r="AH9" s="2">
        <v>1</v>
      </c>
      <c r="AI9" s="2">
        <v>3</v>
      </c>
      <c r="AJ9" s="2">
        <v>3</v>
      </c>
      <c r="AK9" s="83">
        <f t="shared" si="0"/>
        <v>2.3823529411764706</v>
      </c>
      <c r="AL9" s="2">
        <v>3</v>
      </c>
      <c r="AM9" s="2">
        <v>3</v>
      </c>
      <c r="AN9" s="2">
        <v>3</v>
      </c>
      <c r="AO9" s="2">
        <v>3</v>
      </c>
      <c r="AP9" s="2">
        <v>3</v>
      </c>
      <c r="AQ9" s="2">
        <v>3</v>
      </c>
      <c r="AR9" s="2">
        <v>3</v>
      </c>
      <c r="AS9" s="2">
        <v>3</v>
      </c>
      <c r="AT9" s="55">
        <f t="shared" si="1"/>
        <v>3</v>
      </c>
      <c r="AU9" s="89">
        <f t="shared" si="2"/>
        <v>2.6911764705882355</v>
      </c>
    </row>
    <row r="10" spans="1:47" x14ac:dyDescent="0.25">
      <c r="A10" s="14">
        <v>6</v>
      </c>
      <c r="B10" s="2" t="s">
        <v>370</v>
      </c>
      <c r="C10" s="2">
        <v>2</v>
      </c>
      <c r="D10" s="2">
        <v>3</v>
      </c>
      <c r="E10" s="2">
        <v>2</v>
      </c>
      <c r="F10" s="2">
        <v>3</v>
      </c>
      <c r="G10" s="2">
        <v>2</v>
      </c>
      <c r="H10" s="2">
        <v>3</v>
      </c>
      <c r="I10" s="2">
        <v>2</v>
      </c>
      <c r="J10" s="2">
        <v>3</v>
      </c>
      <c r="K10" s="2">
        <v>2</v>
      </c>
      <c r="L10" s="2">
        <v>3</v>
      </c>
      <c r="M10" s="2">
        <v>2</v>
      </c>
      <c r="N10" s="2">
        <v>3</v>
      </c>
      <c r="O10" s="2">
        <v>2</v>
      </c>
      <c r="P10" s="2">
        <v>3</v>
      </c>
      <c r="Q10" s="2">
        <v>3</v>
      </c>
      <c r="R10" s="2">
        <v>3</v>
      </c>
      <c r="S10" s="2">
        <v>3</v>
      </c>
      <c r="T10" s="2">
        <v>3</v>
      </c>
      <c r="U10" s="2">
        <v>3</v>
      </c>
      <c r="V10" s="2">
        <v>3</v>
      </c>
      <c r="W10" s="2">
        <v>3</v>
      </c>
      <c r="X10" s="2">
        <v>3</v>
      </c>
      <c r="Y10" s="2">
        <v>1</v>
      </c>
      <c r="Z10" s="2">
        <v>3</v>
      </c>
      <c r="AA10" s="2">
        <v>1</v>
      </c>
      <c r="AB10" s="2">
        <v>1</v>
      </c>
      <c r="AC10" s="2">
        <v>3</v>
      </c>
      <c r="AD10" s="2">
        <v>1</v>
      </c>
      <c r="AE10" s="2">
        <v>1</v>
      </c>
      <c r="AF10" s="2">
        <v>1</v>
      </c>
      <c r="AG10" s="2">
        <v>3</v>
      </c>
      <c r="AH10" s="2">
        <v>1</v>
      </c>
      <c r="AI10" s="2">
        <v>3</v>
      </c>
      <c r="AJ10" s="2">
        <v>3</v>
      </c>
      <c r="AK10" s="83">
        <f t="shared" si="0"/>
        <v>2.3823529411764706</v>
      </c>
      <c r="AL10" s="2">
        <v>3</v>
      </c>
      <c r="AM10" s="2">
        <v>3</v>
      </c>
      <c r="AN10" s="2">
        <v>3</v>
      </c>
      <c r="AO10" s="2">
        <v>3</v>
      </c>
      <c r="AP10" s="2">
        <v>3</v>
      </c>
      <c r="AQ10" s="2">
        <v>3</v>
      </c>
      <c r="AR10" s="2">
        <v>3</v>
      </c>
      <c r="AS10" s="2">
        <v>3</v>
      </c>
      <c r="AT10" s="55">
        <f t="shared" si="1"/>
        <v>3</v>
      </c>
      <c r="AU10" s="89">
        <f t="shared" si="2"/>
        <v>2.6911764705882355</v>
      </c>
    </row>
    <row r="11" spans="1:47" x14ac:dyDescent="0.25">
      <c r="A11" s="14">
        <v>7</v>
      </c>
      <c r="B11" s="2" t="s">
        <v>370</v>
      </c>
      <c r="C11" s="2">
        <v>2</v>
      </c>
      <c r="D11" s="2">
        <v>3</v>
      </c>
      <c r="E11" s="2">
        <v>2</v>
      </c>
      <c r="F11" s="2">
        <v>3</v>
      </c>
      <c r="G11" s="2">
        <v>2</v>
      </c>
      <c r="H11" s="2">
        <v>3</v>
      </c>
      <c r="I11" s="2">
        <v>2</v>
      </c>
      <c r="J11" s="2">
        <v>3</v>
      </c>
      <c r="K11" s="2">
        <v>2</v>
      </c>
      <c r="L11" s="2">
        <v>3</v>
      </c>
      <c r="M11" s="2">
        <v>2</v>
      </c>
      <c r="N11" s="2">
        <v>3</v>
      </c>
      <c r="O11" s="2">
        <v>2</v>
      </c>
      <c r="P11" s="2">
        <v>3</v>
      </c>
      <c r="Q11" s="2">
        <v>3</v>
      </c>
      <c r="R11" s="2">
        <v>3</v>
      </c>
      <c r="S11" s="2">
        <v>3</v>
      </c>
      <c r="T11" s="2">
        <v>3</v>
      </c>
      <c r="U11" s="2">
        <v>3</v>
      </c>
      <c r="V11" s="2">
        <v>3</v>
      </c>
      <c r="W11" s="2">
        <v>3</v>
      </c>
      <c r="X11" s="2">
        <v>3</v>
      </c>
      <c r="Y11" s="2">
        <v>1</v>
      </c>
      <c r="Z11" s="2">
        <v>3</v>
      </c>
      <c r="AA11" s="2">
        <v>1</v>
      </c>
      <c r="AB11" s="2">
        <v>1</v>
      </c>
      <c r="AC11" s="2">
        <v>3</v>
      </c>
      <c r="AD11" s="2">
        <v>1</v>
      </c>
      <c r="AE11" s="2">
        <v>1</v>
      </c>
      <c r="AF11" s="2">
        <v>1</v>
      </c>
      <c r="AG11" s="2">
        <v>3</v>
      </c>
      <c r="AH11" s="2">
        <v>1</v>
      </c>
      <c r="AI11" s="2">
        <v>3</v>
      </c>
      <c r="AJ11" s="2">
        <v>3</v>
      </c>
      <c r="AK11" s="83">
        <f t="shared" si="0"/>
        <v>2.3823529411764706</v>
      </c>
      <c r="AL11" s="2">
        <v>3</v>
      </c>
      <c r="AM11" s="2">
        <v>3</v>
      </c>
      <c r="AN11" s="2">
        <v>3</v>
      </c>
      <c r="AO11" s="2">
        <v>3</v>
      </c>
      <c r="AP11" s="2">
        <v>3</v>
      </c>
      <c r="AQ11" s="2">
        <v>3</v>
      </c>
      <c r="AR11" s="2">
        <v>3</v>
      </c>
      <c r="AS11" s="2">
        <v>3</v>
      </c>
      <c r="AT11" s="55">
        <f t="shared" si="1"/>
        <v>3</v>
      </c>
      <c r="AU11" s="89">
        <f t="shared" si="2"/>
        <v>2.6911764705882355</v>
      </c>
    </row>
    <row r="12" spans="1:47" x14ac:dyDescent="0.25">
      <c r="A12" s="14">
        <v>8</v>
      </c>
      <c r="B12" s="2" t="s">
        <v>370</v>
      </c>
      <c r="C12" s="2">
        <v>2</v>
      </c>
      <c r="D12" s="2">
        <v>3</v>
      </c>
      <c r="E12" s="2">
        <v>2</v>
      </c>
      <c r="F12" s="2">
        <v>3</v>
      </c>
      <c r="G12" s="2">
        <v>2</v>
      </c>
      <c r="H12" s="2">
        <v>3</v>
      </c>
      <c r="I12" s="2">
        <v>2</v>
      </c>
      <c r="J12" s="2">
        <v>3</v>
      </c>
      <c r="K12" s="2">
        <v>2</v>
      </c>
      <c r="L12" s="2">
        <v>3</v>
      </c>
      <c r="M12" s="2">
        <v>2</v>
      </c>
      <c r="N12" s="2">
        <v>3</v>
      </c>
      <c r="O12" s="2">
        <v>2</v>
      </c>
      <c r="P12" s="2">
        <v>3</v>
      </c>
      <c r="Q12" s="2">
        <v>3</v>
      </c>
      <c r="R12" s="2">
        <v>3</v>
      </c>
      <c r="S12" s="2">
        <v>3</v>
      </c>
      <c r="T12" s="2">
        <v>3</v>
      </c>
      <c r="U12" s="2">
        <v>3</v>
      </c>
      <c r="V12" s="2">
        <v>3</v>
      </c>
      <c r="W12" s="2">
        <v>3</v>
      </c>
      <c r="X12" s="2">
        <v>3</v>
      </c>
      <c r="Y12" s="2">
        <v>1</v>
      </c>
      <c r="Z12" s="2">
        <v>3</v>
      </c>
      <c r="AA12" s="2">
        <v>1</v>
      </c>
      <c r="AB12" s="2">
        <v>1</v>
      </c>
      <c r="AC12" s="2">
        <v>3</v>
      </c>
      <c r="AD12" s="2">
        <v>1</v>
      </c>
      <c r="AE12" s="2">
        <v>1</v>
      </c>
      <c r="AF12" s="2">
        <v>1</v>
      </c>
      <c r="AG12" s="2">
        <v>3</v>
      </c>
      <c r="AH12" s="2">
        <v>1</v>
      </c>
      <c r="AI12" s="2">
        <v>3</v>
      </c>
      <c r="AJ12" s="2">
        <v>3</v>
      </c>
      <c r="AK12" s="83">
        <f t="shared" si="0"/>
        <v>2.3823529411764706</v>
      </c>
      <c r="AL12" s="2">
        <v>3</v>
      </c>
      <c r="AM12" s="2">
        <v>3</v>
      </c>
      <c r="AN12" s="2">
        <v>3</v>
      </c>
      <c r="AO12" s="2">
        <v>3</v>
      </c>
      <c r="AP12" s="2">
        <v>3</v>
      </c>
      <c r="AQ12" s="2">
        <v>3</v>
      </c>
      <c r="AR12" s="2">
        <v>3</v>
      </c>
      <c r="AS12" s="2">
        <v>3</v>
      </c>
      <c r="AT12" s="55">
        <f t="shared" si="1"/>
        <v>3</v>
      </c>
      <c r="AU12" s="89">
        <f t="shared" si="2"/>
        <v>2.6911764705882355</v>
      </c>
    </row>
    <row r="13" spans="1:47" x14ac:dyDescent="0.25">
      <c r="A13" s="14">
        <v>9</v>
      </c>
      <c r="B13" s="2" t="s">
        <v>370</v>
      </c>
      <c r="C13" s="2">
        <v>2</v>
      </c>
      <c r="D13" s="2">
        <v>3</v>
      </c>
      <c r="E13" s="2">
        <v>2</v>
      </c>
      <c r="F13" s="2">
        <v>3</v>
      </c>
      <c r="G13" s="2">
        <v>2</v>
      </c>
      <c r="H13" s="2">
        <v>3</v>
      </c>
      <c r="I13" s="2">
        <v>2</v>
      </c>
      <c r="J13" s="2">
        <v>3</v>
      </c>
      <c r="K13" s="2">
        <v>2</v>
      </c>
      <c r="L13" s="2">
        <v>3</v>
      </c>
      <c r="M13" s="2">
        <v>2</v>
      </c>
      <c r="N13" s="2">
        <v>3</v>
      </c>
      <c r="O13" s="2">
        <v>2</v>
      </c>
      <c r="P13" s="2">
        <v>3</v>
      </c>
      <c r="Q13" s="2">
        <v>3</v>
      </c>
      <c r="R13" s="2">
        <v>3</v>
      </c>
      <c r="S13" s="2">
        <v>3</v>
      </c>
      <c r="T13" s="2">
        <v>3</v>
      </c>
      <c r="U13" s="2">
        <v>3</v>
      </c>
      <c r="V13" s="2">
        <v>3</v>
      </c>
      <c r="W13" s="2">
        <v>3</v>
      </c>
      <c r="X13" s="2">
        <v>3</v>
      </c>
      <c r="Y13" s="2">
        <v>1</v>
      </c>
      <c r="Z13" s="2">
        <v>3</v>
      </c>
      <c r="AA13" s="2">
        <v>1</v>
      </c>
      <c r="AB13" s="2">
        <v>1</v>
      </c>
      <c r="AC13" s="2">
        <v>3</v>
      </c>
      <c r="AD13" s="2">
        <v>1</v>
      </c>
      <c r="AE13" s="2">
        <v>1</v>
      </c>
      <c r="AF13" s="2">
        <v>1</v>
      </c>
      <c r="AG13" s="2">
        <v>3</v>
      </c>
      <c r="AH13" s="2">
        <v>1</v>
      </c>
      <c r="AI13" s="2">
        <v>3</v>
      </c>
      <c r="AJ13" s="2">
        <v>3</v>
      </c>
      <c r="AK13" s="83">
        <f t="shared" si="0"/>
        <v>2.3823529411764706</v>
      </c>
      <c r="AL13" s="2">
        <v>3</v>
      </c>
      <c r="AM13" s="2">
        <v>3</v>
      </c>
      <c r="AN13" s="2">
        <v>3</v>
      </c>
      <c r="AO13" s="2">
        <v>3</v>
      </c>
      <c r="AP13" s="2">
        <v>3</v>
      </c>
      <c r="AQ13" s="2">
        <v>3</v>
      </c>
      <c r="AR13" s="2">
        <v>3</v>
      </c>
      <c r="AS13" s="2">
        <v>3</v>
      </c>
      <c r="AT13" s="55">
        <f t="shared" si="1"/>
        <v>3</v>
      </c>
      <c r="AU13" s="89">
        <f t="shared" si="2"/>
        <v>2.6911764705882355</v>
      </c>
    </row>
    <row r="14" spans="1:47" x14ac:dyDescent="0.25">
      <c r="A14" s="14">
        <v>10</v>
      </c>
      <c r="B14" s="2" t="s">
        <v>370</v>
      </c>
      <c r="C14" s="2">
        <v>2</v>
      </c>
      <c r="D14" s="2">
        <v>3</v>
      </c>
      <c r="E14" s="2">
        <v>2</v>
      </c>
      <c r="F14" s="2">
        <v>3</v>
      </c>
      <c r="G14" s="2">
        <v>2</v>
      </c>
      <c r="H14" s="2">
        <v>3</v>
      </c>
      <c r="I14" s="2">
        <v>2</v>
      </c>
      <c r="J14" s="2">
        <v>3</v>
      </c>
      <c r="K14" s="2">
        <v>2</v>
      </c>
      <c r="L14" s="2">
        <v>3</v>
      </c>
      <c r="M14" s="2">
        <v>2</v>
      </c>
      <c r="N14" s="2">
        <v>3</v>
      </c>
      <c r="O14" s="2">
        <v>2</v>
      </c>
      <c r="P14" s="2">
        <v>3</v>
      </c>
      <c r="Q14" s="2">
        <v>3</v>
      </c>
      <c r="R14" s="2">
        <v>3</v>
      </c>
      <c r="S14" s="2">
        <v>3</v>
      </c>
      <c r="T14" s="2">
        <v>3</v>
      </c>
      <c r="U14" s="2">
        <v>3</v>
      </c>
      <c r="V14" s="2">
        <v>3</v>
      </c>
      <c r="W14" s="2">
        <v>3</v>
      </c>
      <c r="X14" s="2">
        <v>3</v>
      </c>
      <c r="Y14" s="2">
        <v>1</v>
      </c>
      <c r="Z14" s="2">
        <v>3</v>
      </c>
      <c r="AA14" s="2">
        <v>1</v>
      </c>
      <c r="AB14" s="2">
        <v>1</v>
      </c>
      <c r="AC14" s="2">
        <v>3</v>
      </c>
      <c r="AD14" s="2">
        <v>1</v>
      </c>
      <c r="AE14" s="2">
        <v>1</v>
      </c>
      <c r="AF14" s="2">
        <v>1</v>
      </c>
      <c r="AG14" s="2">
        <v>3</v>
      </c>
      <c r="AH14" s="2">
        <v>1</v>
      </c>
      <c r="AI14" s="2">
        <v>3</v>
      </c>
      <c r="AJ14" s="2">
        <v>3</v>
      </c>
      <c r="AK14" s="83">
        <f t="shared" si="0"/>
        <v>2.3823529411764706</v>
      </c>
      <c r="AL14" s="2">
        <v>3</v>
      </c>
      <c r="AM14" s="2">
        <v>3</v>
      </c>
      <c r="AN14" s="2">
        <v>3</v>
      </c>
      <c r="AO14" s="2">
        <v>3</v>
      </c>
      <c r="AP14" s="2">
        <v>3</v>
      </c>
      <c r="AQ14" s="2">
        <v>3</v>
      </c>
      <c r="AR14" s="2">
        <v>3</v>
      </c>
      <c r="AS14" s="2">
        <v>3</v>
      </c>
      <c r="AT14" s="55">
        <f t="shared" si="1"/>
        <v>3</v>
      </c>
      <c r="AU14" s="89">
        <f t="shared" si="2"/>
        <v>2.6911764705882355</v>
      </c>
    </row>
    <row r="15" spans="1:47" x14ac:dyDescent="0.25">
      <c r="A15" s="14">
        <v>11</v>
      </c>
      <c r="B15" s="2" t="s">
        <v>370</v>
      </c>
      <c r="C15" s="2">
        <v>2</v>
      </c>
      <c r="D15" s="2">
        <v>3</v>
      </c>
      <c r="E15" s="2">
        <v>2</v>
      </c>
      <c r="F15" s="2">
        <v>3</v>
      </c>
      <c r="G15" s="2">
        <v>2</v>
      </c>
      <c r="H15" s="2">
        <v>3</v>
      </c>
      <c r="I15" s="2">
        <v>2</v>
      </c>
      <c r="J15" s="2">
        <v>3</v>
      </c>
      <c r="K15" s="2">
        <v>2</v>
      </c>
      <c r="L15" s="2">
        <v>3</v>
      </c>
      <c r="M15" s="2">
        <v>2</v>
      </c>
      <c r="N15" s="2">
        <v>3</v>
      </c>
      <c r="O15" s="2">
        <v>2</v>
      </c>
      <c r="P15" s="2">
        <v>3</v>
      </c>
      <c r="Q15" s="2">
        <v>3</v>
      </c>
      <c r="R15" s="2">
        <v>3</v>
      </c>
      <c r="S15" s="2">
        <v>3</v>
      </c>
      <c r="T15" s="2">
        <v>3</v>
      </c>
      <c r="U15" s="2">
        <v>3</v>
      </c>
      <c r="V15" s="2">
        <v>3</v>
      </c>
      <c r="W15" s="2">
        <v>3</v>
      </c>
      <c r="X15" s="2">
        <v>3</v>
      </c>
      <c r="Y15" s="2">
        <v>1</v>
      </c>
      <c r="Z15" s="2">
        <v>3</v>
      </c>
      <c r="AA15" s="2">
        <v>1</v>
      </c>
      <c r="AB15" s="2">
        <v>1</v>
      </c>
      <c r="AC15" s="2">
        <v>3</v>
      </c>
      <c r="AD15" s="2">
        <v>1</v>
      </c>
      <c r="AE15" s="2">
        <v>1</v>
      </c>
      <c r="AF15" s="2">
        <v>1</v>
      </c>
      <c r="AG15" s="2">
        <v>3</v>
      </c>
      <c r="AH15" s="2">
        <v>1</v>
      </c>
      <c r="AI15" s="2">
        <v>3</v>
      </c>
      <c r="AJ15" s="2">
        <v>3</v>
      </c>
      <c r="AK15" s="83">
        <f t="shared" si="0"/>
        <v>2.3823529411764706</v>
      </c>
      <c r="AL15" s="2">
        <v>3</v>
      </c>
      <c r="AM15" s="2">
        <v>3</v>
      </c>
      <c r="AN15" s="2">
        <v>3</v>
      </c>
      <c r="AO15" s="2">
        <v>3</v>
      </c>
      <c r="AP15" s="2">
        <v>3</v>
      </c>
      <c r="AQ15" s="2">
        <v>3</v>
      </c>
      <c r="AR15" s="2">
        <v>3</v>
      </c>
      <c r="AS15" s="2">
        <v>3</v>
      </c>
      <c r="AT15" s="55">
        <f t="shared" si="1"/>
        <v>3</v>
      </c>
      <c r="AU15" s="89">
        <f t="shared" si="2"/>
        <v>2.6911764705882355</v>
      </c>
    </row>
    <row r="16" spans="1:47" x14ac:dyDescent="0.25">
      <c r="A16" s="14">
        <v>12</v>
      </c>
      <c r="B16" s="2" t="s">
        <v>370</v>
      </c>
      <c r="C16" s="2">
        <v>2</v>
      </c>
      <c r="D16" s="2">
        <v>3</v>
      </c>
      <c r="E16" s="2">
        <v>2</v>
      </c>
      <c r="F16" s="2">
        <v>3</v>
      </c>
      <c r="G16" s="2">
        <v>2</v>
      </c>
      <c r="H16" s="2">
        <v>3</v>
      </c>
      <c r="I16" s="2">
        <v>2</v>
      </c>
      <c r="J16" s="2">
        <v>3</v>
      </c>
      <c r="K16" s="2">
        <v>2</v>
      </c>
      <c r="L16" s="2">
        <v>3</v>
      </c>
      <c r="M16" s="2">
        <v>2</v>
      </c>
      <c r="N16" s="2">
        <v>3</v>
      </c>
      <c r="O16" s="2">
        <v>2</v>
      </c>
      <c r="P16" s="2">
        <v>3</v>
      </c>
      <c r="Q16" s="2">
        <v>3</v>
      </c>
      <c r="R16" s="2">
        <v>3</v>
      </c>
      <c r="S16" s="2">
        <v>3</v>
      </c>
      <c r="T16" s="2">
        <v>3</v>
      </c>
      <c r="U16" s="2">
        <v>3</v>
      </c>
      <c r="V16" s="2">
        <v>3</v>
      </c>
      <c r="W16" s="2">
        <v>3</v>
      </c>
      <c r="X16" s="2">
        <v>3</v>
      </c>
      <c r="Y16" s="2">
        <v>1</v>
      </c>
      <c r="Z16" s="2">
        <v>3</v>
      </c>
      <c r="AA16" s="2">
        <v>1</v>
      </c>
      <c r="AB16" s="2">
        <v>1</v>
      </c>
      <c r="AC16" s="2">
        <v>3</v>
      </c>
      <c r="AD16" s="2">
        <v>1</v>
      </c>
      <c r="AE16" s="2">
        <v>1</v>
      </c>
      <c r="AF16" s="2">
        <v>1</v>
      </c>
      <c r="AG16" s="2">
        <v>3</v>
      </c>
      <c r="AH16" s="2">
        <v>1</v>
      </c>
      <c r="AI16" s="2">
        <v>3</v>
      </c>
      <c r="AJ16" s="2">
        <v>3</v>
      </c>
      <c r="AK16" s="83">
        <f t="shared" si="0"/>
        <v>2.3823529411764706</v>
      </c>
      <c r="AL16" s="2">
        <v>3</v>
      </c>
      <c r="AM16" s="2">
        <v>3</v>
      </c>
      <c r="AN16" s="2">
        <v>3</v>
      </c>
      <c r="AO16" s="2">
        <v>3</v>
      </c>
      <c r="AP16" s="2">
        <v>3</v>
      </c>
      <c r="AQ16" s="2">
        <v>3</v>
      </c>
      <c r="AR16" s="2">
        <v>3</v>
      </c>
      <c r="AS16" s="2">
        <v>3</v>
      </c>
      <c r="AT16" s="55">
        <f t="shared" si="1"/>
        <v>3</v>
      </c>
      <c r="AU16" s="89">
        <f t="shared" si="2"/>
        <v>2.6911764705882355</v>
      </c>
    </row>
    <row r="17" spans="1:47" x14ac:dyDescent="0.25">
      <c r="A17" s="14">
        <v>13</v>
      </c>
      <c r="B17" s="2" t="s">
        <v>370</v>
      </c>
      <c r="C17" s="2">
        <v>2</v>
      </c>
      <c r="D17" s="2">
        <v>3</v>
      </c>
      <c r="E17" s="2">
        <v>2</v>
      </c>
      <c r="F17" s="2">
        <v>3</v>
      </c>
      <c r="G17" s="2">
        <v>2</v>
      </c>
      <c r="H17" s="2">
        <v>3</v>
      </c>
      <c r="I17" s="2">
        <v>2</v>
      </c>
      <c r="J17" s="2">
        <v>3</v>
      </c>
      <c r="K17" s="2">
        <v>2</v>
      </c>
      <c r="L17" s="2">
        <v>3</v>
      </c>
      <c r="M17" s="2">
        <v>2</v>
      </c>
      <c r="N17" s="2">
        <v>3</v>
      </c>
      <c r="O17" s="2">
        <v>2</v>
      </c>
      <c r="P17" s="2">
        <v>3</v>
      </c>
      <c r="Q17" s="2">
        <v>3</v>
      </c>
      <c r="R17" s="2">
        <v>3</v>
      </c>
      <c r="S17" s="2">
        <v>3</v>
      </c>
      <c r="T17" s="2">
        <v>3</v>
      </c>
      <c r="U17" s="2">
        <v>3</v>
      </c>
      <c r="V17" s="2">
        <v>3</v>
      </c>
      <c r="W17" s="2">
        <v>3</v>
      </c>
      <c r="X17" s="2">
        <v>3</v>
      </c>
      <c r="Y17" s="2">
        <v>1</v>
      </c>
      <c r="Z17" s="2">
        <v>3</v>
      </c>
      <c r="AA17" s="2">
        <v>1</v>
      </c>
      <c r="AB17" s="2">
        <v>1</v>
      </c>
      <c r="AC17" s="2">
        <v>3</v>
      </c>
      <c r="AD17" s="2">
        <v>1</v>
      </c>
      <c r="AE17" s="2">
        <v>1</v>
      </c>
      <c r="AF17" s="2">
        <v>1</v>
      </c>
      <c r="AG17" s="2">
        <v>3</v>
      </c>
      <c r="AH17" s="2">
        <v>1</v>
      </c>
      <c r="AI17" s="2">
        <v>3</v>
      </c>
      <c r="AJ17" s="2">
        <v>3</v>
      </c>
      <c r="AK17" s="83">
        <f t="shared" si="0"/>
        <v>2.3823529411764706</v>
      </c>
      <c r="AL17" s="2">
        <v>3</v>
      </c>
      <c r="AM17" s="2">
        <v>3</v>
      </c>
      <c r="AN17" s="2">
        <v>3</v>
      </c>
      <c r="AO17" s="2">
        <v>3</v>
      </c>
      <c r="AP17" s="2">
        <v>3</v>
      </c>
      <c r="AQ17" s="2">
        <v>3</v>
      </c>
      <c r="AR17" s="2">
        <v>3</v>
      </c>
      <c r="AS17" s="2">
        <v>3</v>
      </c>
      <c r="AT17" s="55">
        <f t="shared" si="1"/>
        <v>3</v>
      </c>
      <c r="AU17" s="89">
        <f t="shared" si="2"/>
        <v>2.6911764705882355</v>
      </c>
    </row>
    <row r="18" spans="1:47" x14ac:dyDescent="0.25">
      <c r="A18" s="14">
        <v>14</v>
      </c>
      <c r="B18" s="2" t="s">
        <v>370</v>
      </c>
      <c r="C18" s="2">
        <v>2</v>
      </c>
      <c r="D18" s="2">
        <v>3</v>
      </c>
      <c r="E18" s="2">
        <v>2</v>
      </c>
      <c r="F18" s="2">
        <v>3</v>
      </c>
      <c r="G18" s="2">
        <v>2</v>
      </c>
      <c r="H18" s="2">
        <v>3</v>
      </c>
      <c r="I18" s="2">
        <v>2</v>
      </c>
      <c r="J18" s="2">
        <v>3</v>
      </c>
      <c r="K18" s="2">
        <v>2</v>
      </c>
      <c r="L18" s="2">
        <v>3</v>
      </c>
      <c r="M18" s="2">
        <v>2</v>
      </c>
      <c r="N18" s="2">
        <v>3</v>
      </c>
      <c r="O18" s="2">
        <v>2</v>
      </c>
      <c r="P18" s="2">
        <v>3</v>
      </c>
      <c r="Q18" s="2">
        <v>3</v>
      </c>
      <c r="R18" s="2">
        <v>3</v>
      </c>
      <c r="S18" s="2">
        <v>3</v>
      </c>
      <c r="T18" s="2">
        <v>3</v>
      </c>
      <c r="U18" s="2">
        <v>3</v>
      </c>
      <c r="V18" s="2">
        <v>3</v>
      </c>
      <c r="W18" s="2">
        <v>3</v>
      </c>
      <c r="X18" s="2">
        <v>3</v>
      </c>
      <c r="Y18" s="2">
        <v>1</v>
      </c>
      <c r="Z18" s="2">
        <v>3</v>
      </c>
      <c r="AA18" s="2">
        <v>1</v>
      </c>
      <c r="AB18" s="2">
        <v>1</v>
      </c>
      <c r="AC18" s="2">
        <v>3</v>
      </c>
      <c r="AD18" s="2">
        <v>1</v>
      </c>
      <c r="AE18" s="2">
        <v>1</v>
      </c>
      <c r="AF18" s="2">
        <v>1</v>
      </c>
      <c r="AG18" s="2">
        <v>3</v>
      </c>
      <c r="AH18" s="2">
        <v>1</v>
      </c>
      <c r="AI18" s="2">
        <v>3</v>
      </c>
      <c r="AJ18" s="2">
        <v>3</v>
      </c>
      <c r="AK18" s="83">
        <f t="shared" si="0"/>
        <v>2.3823529411764706</v>
      </c>
      <c r="AL18" s="2">
        <v>3</v>
      </c>
      <c r="AM18" s="2">
        <v>3</v>
      </c>
      <c r="AN18" s="2">
        <v>3</v>
      </c>
      <c r="AO18" s="2">
        <v>3</v>
      </c>
      <c r="AP18" s="2">
        <v>3</v>
      </c>
      <c r="AQ18" s="2">
        <v>3</v>
      </c>
      <c r="AR18" s="2">
        <v>3</v>
      </c>
      <c r="AS18" s="2">
        <v>3</v>
      </c>
      <c r="AT18" s="55">
        <f t="shared" si="1"/>
        <v>3</v>
      </c>
      <c r="AU18" s="89">
        <f t="shared" si="2"/>
        <v>2.6911764705882355</v>
      </c>
    </row>
    <row r="19" spans="1:47" x14ac:dyDescent="0.25">
      <c r="A19" s="14">
        <v>15</v>
      </c>
      <c r="B19" s="2" t="s">
        <v>370</v>
      </c>
      <c r="C19" s="2">
        <v>2</v>
      </c>
      <c r="D19" s="2">
        <v>3</v>
      </c>
      <c r="E19" s="2">
        <v>2</v>
      </c>
      <c r="F19" s="2">
        <v>3</v>
      </c>
      <c r="G19" s="2">
        <v>2</v>
      </c>
      <c r="H19" s="2">
        <v>3</v>
      </c>
      <c r="I19" s="2">
        <v>2</v>
      </c>
      <c r="J19" s="2">
        <v>3</v>
      </c>
      <c r="K19" s="2">
        <v>2</v>
      </c>
      <c r="L19" s="2">
        <v>3</v>
      </c>
      <c r="M19" s="2">
        <v>2</v>
      </c>
      <c r="N19" s="2">
        <v>3</v>
      </c>
      <c r="O19" s="2">
        <v>2</v>
      </c>
      <c r="P19" s="2">
        <v>3</v>
      </c>
      <c r="Q19" s="2">
        <v>3</v>
      </c>
      <c r="R19" s="2">
        <v>3</v>
      </c>
      <c r="S19" s="2">
        <v>3</v>
      </c>
      <c r="T19" s="2">
        <v>3</v>
      </c>
      <c r="U19" s="2">
        <v>3</v>
      </c>
      <c r="V19" s="2">
        <v>3</v>
      </c>
      <c r="W19" s="2">
        <v>3</v>
      </c>
      <c r="X19" s="2">
        <v>3</v>
      </c>
      <c r="Y19" s="2">
        <v>1</v>
      </c>
      <c r="Z19" s="2">
        <v>3</v>
      </c>
      <c r="AA19" s="2">
        <v>1</v>
      </c>
      <c r="AB19" s="2">
        <v>1</v>
      </c>
      <c r="AC19" s="2">
        <v>3</v>
      </c>
      <c r="AD19" s="2">
        <v>1</v>
      </c>
      <c r="AE19" s="2">
        <v>1</v>
      </c>
      <c r="AF19" s="2">
        <v>1</v>
      </c>
      <c r="AG19" s="2">
        <v>3</v>
      </c>
      <c r="AH19" s="2">
        <v>1</v>
      </c>
      <c r="AI19" s="2">
        <v>3</v>
      </c>
      <c r="AJ19" s="2">
        <v>3</v>
      </c>
      <c r="AK19" s="83">
        <f t="shared" si="0"/>
        <v>2.3823529411764706</v>
      </c>
      <c r="AL19" s="2">
        <v>3</v>
      </c>
      <c r="AM19" s="2">
        <v>3</v>
      </c>
      <c r="AN19" s="2">
        <v>3</v>
      </c>
      <c r="AO19" s="2">
        <v>3</v>
      </c>
      <c r="AP19" s="2">
        <v>3</v>
      </c>
      <c r="AQ19" s="2">
        <v>3</v>
      </c>
      <c r="AR19" s="2">
        <v>3</v>
      </c>
      <c r="AS19" s="2">
        <v>3</v>
      </c>
      <c r="AT19" s="55">
        <f t="shared" si="1"/>
        <v>3</v>
      </c>
      <c r="AU19" s="89">
        <f t="shared" si="2"/>
        <v>2.6911764705882355</v>
      </c>
    </row>
    <row r="20" spans="1:47" x14ac:dyDescent="0.25">
      <c r="A20" s="14">
        <v>16</v>
      </c>
      <c r="B20" s="2" t="s">
        <v>370</v>
      </c>
      <c r="C20" s="2">
        <v>2</v>
      </c>
      <c r="D20" s="2">
        <v>3</v>
      </c>
      <c r="E20" s="2">
        <v>2</v>
      </c>
      <c r="F20" s="2">
        <v>3</v>
      </c>
      <c r="G20" s="2">
        <v>2</v>
      </c>
      <c r="H20" s="2">
        <v>3</v>
      </c>
      <c r="I20" s="2">
        <v>2</v>
      </c>
      <c r="J20" s="2">
        <v>3</v>
      </c>
      <c r="K20" s="2">
        <v>2</v>
      </c>
      <c r="L20" s="2">
        <v>3</v>
      </c>
      <c r="M20" s="2">
        <v>2</v>
      </c>
      <c r="N20" s="2">
        <v>3</v>
      </c>
      <c r="O20" s="2">
        <v>2</v>
      </c>
      <c r="P20" s="2">
        <v>3</v>
      </c>
      <c r="Q20" s="2">
        <v>3</v>
      </c>
      <c r="R20" s="2">
        <v>3</v>
      </c>
      <c r="S20" s="2">
        <v>3</v>
      </c>
      <c r="T20" s="2">
        <v>3</v>
      </c>
      <c r="U20" s="2">
        <v>3</v>
      </c>
      <c r="V20" s="2">
        <v>3</v>
      </c>
      <c r="W20" s="2">
        <v>3</v>
      </c>
      <c r="X20" s="2">
        <v>3</v>
      </c>
      <c r="Y20" s="2">
        <v>1</v>
      </c>
      <c r="Z20" s="2">
        <v>3</v>
      </c>
      <c r="AA20" s="2">
        <v>1</v>
      </c>
      <c r="AB20" s="2">
        <v>1</v>
      </c>
      <c r="AC20" s="2">
        <v>3</v>
      </c>
      <c r="AD20" s="2">
        <v>1</v>
      </c>
      <c r="AE20" s="2">
        <v>1</v>
      </c>
      <c r="AF20" s="2">
        <v>1</v>
      </c>
      <c r="AG20" s="2">
        <v>3</v>
      </c>
      <c r="AH20" s="2">
        <v>1</v>
      </c>
      <c r="AI20" s="2">
        <v>3</v>
      </c>
      <c r="AJ20" s="2">
        <v>3</v>
      </c>
      <c r="AK20" s="83">
        <f t="shared" si="0"/>
        <v>2.3823529411764706</v>
      </c>
      <c r="AL20" s="2">
        <v>3</v>
      </c>
      <c r="AM20" s="2">
        <v>3</v>
      </c>
      <c r="AN20" s="2">
        <v>3</v>
      </c>
      <c r="AO20" s="2">
        <v>3</v>
      </c>
      <c r="AP20" s="2">
        <v>3</v>
      </c>
      <c r="AQ20" s="2">
        <v>3</v>
      </c>
      <c r="AR20" s="2">
        <v>3</v>
      </c>
      <c r="AS20" s="2">
        <v>3</v>
      </c>
      <c r="AT20" s="55">
        <f t="shared" si="1"/>
        <v>3</v>
      </c>
      <c r="AU20" s="89">
        <f t="shared" si="2"/>
        <v>2.6911764705882355</v>
      </c>
    </row>
    <row r="21" spans="1:47" x14ac:dyDescent="0.25">
      <c r="A21" s="14">
        <v>17</v>
      </c>
      <c r="B21" s="2" t="s">
        <v>370</v>
      </c>
      <c r="C21" s="2">
        <v>2</v>
      </c>
      <c r="D21" s="2">
        <v>3</v>
      </c>
      <c r="E21" s="2">
        <v>2</v>
      </c>
      <c r="F21" s="2">
        <v>3</v>
      </c>
      <c r="G21" s="2">
        <v>2</v>
      </c>
      <c r="H21" s="2">
        <v>3</v>
      </c>
      <c r="I21" s="2">
        <v>2</v>
      </c>
      <c r="J21" s="2">
        <v>3</v>
      </c>
      <c r="K21" s="2">
        <v>2</v>
      </c>
      <c r="L21" s="2">
        <v>3</v>
      </c>
      <c r="M21" s="2">
        <v>2</v>
      </c>
      <c r="N21" s="2">
        <v>3</v>
      </c>
      <c r="O21" s="2">
        <v>2</v>
      </c>
      <c r="P21" s="2">
        <v>3</v>
      </c>
      <c r="Q21" s="2">
        <v>3</v>
      </c>
      <c r="R21" s="2">
        <v>3</v>
      </c>
      <c r="S21" s="2">
        <v>3</v>
      </c>
      <c r="T21" s="2">
        <v>3</v>
      </c>
      <c r="U21" s="2">
        <v>3</v>
      </c>
      <c r="V21" s="2">
        <v>3</v>
      </c>
      <c r="W21" s="2">
        <v>3</v>
      </c>
      <c r="X21" s="2">
        <v>3</v>
      </c>
      <c r="Y21" s="2">
        <v>1</v>
      </c>
      <c r="Z21" s="2">
        <v>3</v>
      </c>
      <c r="AA21" s="2">
        <v>1</v>
      </c>
      <c r="AB21" s="2">
        <v>1</v>
      </c>
      <c r="AC21" s="2">
        <v>3</v>
      </c>
      <c r="AD21" s="2">
        <v>1</v>
      </c>
      <c r="AE21" s="2">
        <v>1</v>
      </c>
      <c r="AF21" s="2">
        <v>1</v>
      </c>
      <c r="AG21" s="2">
        <v>3</v>
      </c>
      <c r="AH21" s="2">
        <v>1</v>
      </c>
      <c r="AI21" s="2">
        <v>3</v>
      </c>
      <c r="AJ21" s="2">
        <v>3</v>
      </c>
      <c r="AK21" s="83">
        <f t="shared" si="0"/>
        <v>2.3823529411764706</v>
      </c>
      <c r="AL21" s="2">
        <v>3</v>
      </c>
      <c r="AM21" s="2">
        <v>3</v>
      </c>
      <c r="AN21" s="2">
        <v>3</v>
      </c>
      <c r="AO21" s="2">
        <v>3</v>
      </c>
      <c r="AP21" s="2">
        <v>3</v>
      </c>
      <c r="AQ21" s="2">
        <v>3</v>
      </c>
      <c r="AR21" s="2">
        <v>3</v>
      </c>
      <c r="AS21" s="2">
        <v>3</v>
      </c>
      <c r="AT21" s="55">
        <f t="shared" si="1"/>
        <v>3</v>
      </c>
      <c r="AU21" s="89">
        <f t="shared" si="2"/>
        <v>2.6911764705882355</v>
      </c>
    </row>
    <row r="22" spans="1:47" x14ac:dyDescent="0.25">
      <c r="A22" s="14">
        <v>18</v>
      </c>
      <c r="B22" s="2" t="s">
        <v>370</v>
      </c>
      <c r="C22" s="2">
        <v>2</v>
      </c>
      <c r="D22" s="2">
        <v>3</v>
      </c>
      <c r="E22" s="2">
        <v>2</v>
      </c>
      <c r="F22" s="2">
        <v>3</v>
      </c>
      <c r="G22" s="2">
        <v>2</v>
      </c>
      <c r="H22" s="2">
        <v>3</v>
      </c>
      <c r="I22" s="2">
        <v>2</v>
      </c>
      <c r="J22" s="2">
        <v>3</v>
      </c>
      <c r="K22" s="2">
        <v>2</v>
      </c>
      <c r="L22" s="2">
        <v>3</v>
      </c>
      <c r="M22" s="2">
        <v>2</v>
      </c>
      <c r="N22" s="2">
        <v>3</v>
      </c>
      <c r="O22" s="2">
        <v>2</v>
      </c>
      <c r="P22" s="2">
        <v>3</v>
      </c>
      <c r="Q22" s="2">
        <v>3</v>
      </c>
      <c r="R22" s="2">
        <v>3</v>
      </c>
      <c r="S22" s="2">
        <v>3</v>
      </c>
      <c r="T22" s="2">
        <v>3</v>
      </c>
      <c r="U22" s="2">
        <v>3</v>
      </c>
      <c r="V22" s="2">
        <v>3</v>
      </c>
      <c r="W22" s="2">
        <v>3</v>
      </c>
      <c r="X22" s="2">
        <v>3</v>
      </c>
      <c r="Y22" s="2">
        <v>1</v>
      </c>
      <c r="Z22" s="2">
        <v>3</v>
      </c>
      <c r="AA22" s="2">
        <v>1</v>
      </c>
      <c r="AB22" s="2">
        <v>1</v>
      </c>
      <c r="AC22" s="2">
        <v>3</v>
      </c>
      <c r="AD22" s="2">
        <v>1</v>
      </c>
      <c r="AE22" s="2">
        <v>1</v>
      </c>
      <c r="AF22" s="2">
        <v>1</v>
      </c>
      <c r="AG22" s="2">
        <v>3</v>
      </c>
      <c r="AH22" s="2">
        <v>1</v>
      </c>
      <c r="AI22" s="2">
        <v>3</v>
      </c>
      <c r="AJ22" s="2">
        <v>3</v>
      </c>
      <c r="AK22" s="83">
        <f t="shared" si="0"/>
        <v>2.3823529411764706</v>
      </c>
      <c r="AL22" s="2">
        <v>3</v>
      </c>
      <c r="AM22" s="2">
        <v>3</v>
      </c>
      <c r="AN22" s="2">
        <v>3</v>
      </c>
      <c r="AO22" s="2">
        <v>3</v>
      </c>
      <c r="AP22" s="2">
        <v>3</v>
      </c>
      <c r="AQ22" s="2">
        <v>3</v>
      </c>
      <c r="AR22" s="2">
        <v>3</v>
      </c>
      <c r="AS22" s="2">
        <v>3</v>
      </c>
      <c r="AT22" s="55">
        <f t="shared" si="1"/>
        <v>3</v>
      </c>
      <c r="AU22" s="89">
        <f t="shared" si="2"/>
        <v>2.6911764705882355</v>
      </c>
    </row>
    <row r="23" spans="1:47" x14ac:dyDescent="0.25">
      <c r="A23" s="14">
        <v>19</v>
      </c>
      <c r="B23" s="2" t="s">
        <v>370</v>
      </c>
      <c r="C23" s="2">
        <v>2</v>
      </c>
      <c r="D23" s="2">
        <v>3</v>
      </c>
      <c r="E23" s="2">
        <v>2</v>
      </c>
      <c r="F23" s="2">
        <v>3</v>
      </c>
      <c r="G23" s="2">
        <v>2</v>
      </c>
      <c r="H23" s="2">
        <v>3</v>
      </c>
      <c r="I23" s="2">
        <v>2</v>
      </c>
      <c r="J23" s="2">
        <v>3</v>
      </c>
      <c r="K23" s="2">
        <v>2</v>
      </c>
      <c r="L23" s="2">
        <v>3</v>
      </c>
      <c r="M23" s="2">
        <v>2</v>
      </c>
      <c r="N23" s="2">
        <v>3</v>
      </c>
      <c r="O23" s="2">
        <v>2</v>
      </c>
      <c r="P23" s="2">
        <v>3</v>
      </c>
      <c r="Q23" s="2">
        <v>3</v>
      </c>
      <c r="R23" s="2">
        <v>3</v>
      </c>
      <c r="S23" s="2">
        <v>3</v>
      </c>
      <c r="T23" s="2">
        <v>3</v>
      </c>
      <c r="U23" s="2">
        <v>3</v>
      </c>
      <c r="V23" s="2">
        <v>3</v>
      </c>
      <c r="W23" s="2">
        <v>3</v>
      </c>
      <c r="X23" s="2">
        <v>3</v>
      </c>
      <c r="Y23" s="2">
        <v>1</v>
      </c>
      <c r="Z23" s="2">
        <v>3</v>
      </c>
      <c r="AA23" s="2">
        <v>1</v>
      </c>
      <c r="AB23" s="2">
        <v>1</v>
      </c>
      <c r="AC23" s="2">
        <v>3</v>
      </c>
      <c r="AD23" s="2">
        <v>1</v>
      </c>
      <c r="AE23" s="2">
        <v>1</v>
      </c>
      <c r="AF23" s="2">
        <v>1</v>
      </c>
      <c r="AG23" s="2">
        <v>3</v>
      </c>
      <c r="AH23" s="2">
        <v>1</v>
      </c>
      <c r="AI23" s="2">
        <v>3</v>
      </c>
      <c r="AJ23" s="2">
        <v>3</v>
      </c>
      <c r="AK23" s="83">
        <f t="shared" si="0"/>
        <v>2.3823529411764706</v>
      </c>
      <c r="AL23" s="2">
        <v>3</v>
      </c>
      <c r="AM23" s="2">
        <v>3</v>
      </c>
      <c r="AN23" s="2">
        <v>3</v>
      </c>
      <c r="AO23" s="2">
        <v>3</v>
      </c>
      <c r="AP23" s="2">
        <v>3</v>
      </c>
      <c r="AQ23" s="2">
        <v>3</v>
      </c>
      <c r="AR23" s="2">
        <v>3</v>
      </c>
      <c r="AS23" s="2">
        <v>3</v>
      </c>
      <c r="AT23" s="55">
        <f t="shared" si="1"/>
        <v>3</v>
      </c>
      <c r="AU23" s="89">
        <f t="shared" si="2"/>
        <v>2.6911764705882355</v>
      </c>
    </row>
    <row r="24" spans="1:47" x14ac:dyDescent="0.25">
      <c r="A24" s="14">
        <v>20</v>
      </c>
      <c r="B24" s="2" t="s">
        <v>370</v>
      </c>
      <c r="C24" s="2">
        <v>2</v>
      </c>
      <c r="D24" s="2">
        <v>3</v>
      </c>
      <c r="E24" s="2">
        <v>2</v>
      </c>
      <c r="F24" s="2">
        <v>3</v>
      </c>
      <c r="G24" s="2">
        <v>2</v>
      </c>
      <c r="H24" s="2">
        <v>3</v>
      </c>
      <c r="I24" s="2">
        <v>2</v>
      </c>
      <c r="J24" s="2">
        <v>3</v>
      </c>
      <c r="K24" s="2">
        <v>2</v>
      </c>
      <c r="L24" s="2">
        <v>3</v>
      </c>
      <c r="M24" s="2">
        <v>2</v>
      </c>
      <c r="N24" s="2">
        <v>3</v>
      </c>
      <c r="O24" s="2">
        <v>2</v>
      </c>
      <c r="P24" s="2">
        <v>3</v>
      </c>
      <c r="Q24" s="2">
        <v>3</v>
      </c>
      <c r="R24" s="2">
        <v>3</v>
      </c>
      <c r="S24" s="2">
        <v>3</v>
      </c>
      <c r="T24" s="2">
        <v>3</v>
      </c>
      <c r="U24" s="2">
        <v>3</v>
      </c>
      <c r="V24" s="2">
        <v>3</v>
      </c>
      <c r="W24" s="2">
        <v>3</v>
      </c>
      <c r="X24" s="2">
        <v>3</v>
      </c>
      <c r="Y24" s="2">
        <v>1</v>
      </c>
      <c r="Z24" s="2">
        <v>3</v>
      </c>
      <c r="AA24" s="2">
        <v>1</v>
      </c>
      <c r="AB24" s="2">
        <v>1</v>
      </c>
      <c r="AC24" s="2">
        <v>3</v>
      </c>
      <c r="AD24" s="2">
        <v>1</v>
      </c>
      <c r="AE24" s="2">
        <v>1</v>
      </c>
      <c r="AF24" s="2">
        <v>1</v>
      </c>
      <c r="AG24" s="2">
        <v>3</v>
      </c>
      <c r="AH24" s="2">
        <v>1</v>
      </c>
      <c r="AI24" s="2">
        <v>3</v>
      </c>
      <c r="AJ24" s="2">
        <v>3</v>
      </c>
      <c r="AK24" s="83">
        <f t="shared" si="0"/>
        <v>2.3823529411764706</v>
      </c>
      <c r="AL24" s="2">
        <v>3</v>
      </c>
      <c r="AM24" s="2">
        <v>3</v>
      </c>
      <c r="AN24" s="2">
        <v>3</v>
      </c>
      <c r="AO24" s="2">
        <v>3</v>
      </c>
      <c r="AP24" s="2">
        <v>3</v>
      </c>
      <c r="AQ24" s="2">
        <v>3</v>
      </c>
      <c r="AR24" s="2">
        <v>3</v>
      </c>
      <c r="AS24" s="2">
        <v>3</v>
      </c>
      <c r="AT24" s="55">
        <f t="shared" si="1"/>
        <v>3</v>
      </c>
      <c r="AU24" s="89">
        <f t="shared" si="2"/>
        <v>2.6911764705882355</v>
      </c>
    </row>
    <row r="25" spans="1:47" x14ac:dyDescent="0.25">
      <c r="A25" s="14">
        <v>21</v>
      </c>
      <c r="B25" s="2" t="s">
        <v>370</v>
      </c>
      <c r="C25" s="2">
        <v>2</v>
      </c>
      <c r="D25" s="2">
        <v>3</v>
      </c>
      <c r="E25" s="2">
        <v>2</v>
      </c>
      <c r="F25" s="2">
        <v>3</v>
      </c>
      <c r="G25" s="2">
        <v>2</v>
      </c>
      <c r="H25" s="2">
        <v>3</v>
      </c>
      <c r="I25" s="2">
        <v>2</v>
      </c>
      <c r="J25" s="2">
        <v>3</v>
      </c>
      <c r="K25" s="2">
        <v>2</v>
      </c>
      <c r="L25" s="2">
        <v>3</v>
      </c>
      <c r="M25" s="2">
        <v>2</v>
      </c>
      <c r="N25" s="2">
        <v>3</v>
      </c>
      <c r="O25" s="2">
        <v>2</v>
      </c>
      <c r="P25" s="2">
        <v>3</v>
      </c>
      <c r="Q25" s="2">
        <v>3</v>
      </c>
      <c r="R25" s="2">
        <v>3</v>
      </c>
      <c r="S25" s="2">
        <v>3</v>
      </c>
      <c r="T25" s="2">
        <v>3</v>
      </c>
      <c r="U25" s="2">
        <v>3</v>
      </c>
      <c r="V25" s="2">
        <v>3</v>
      </c>
      <c r="W25" s="2">
        <v>3</v>
      </c>
      <c r="X25" s="2">
        <v>3</v>
      </c>
      <c r="Y25" s="2">
        <v>1</v>
      </c>
      <c r="Z25" s="2">
        <v>3</v>
      </c>
      <c r="AA25" s="2">
        <v>1</v>
      </c>
      <c r="AB25" s="2">
        <v>1</v>
      </c>
      <c r="AC25" s="2">
        <v>3</v>
      </c>
      <c r="AD25" s="2">
        <v>1</v>
      </c>
      <c r="AE25" s="2">
        <v>1</v>
      </c>
      <c r="AF25" s="2">
        <v>1</v>
      </c>
      <c r="AG25" s="2">
        <v>3</v>
      </c>
      <c r="AH25" s="2">
        <v>1</v>
      </c>
      <c r="AI25" s="2">
        <v>3</v>
      </c>
      <c r="AJ25" s="2">
        <v>3</v>
      </c>
      <c r="AK25" s="83">
        <f t="shared" si="0"/>
        <v>2.3823529411764706</v>
      </c>
      <c r="AL25" s="2">
        <v>3</v>
      </c>
      <c r="AM25" s="2">
        <v>3</v>
      </c>
      <c r="AN25" s="2">
        <v>3</v>
      </c>
      <c r="AO25" s="2">
        <v>3</v>
      </c>
      <c r="AP25" s="2">
        <v>3</v>
      </c>
      <c r="AQ25" s="2">
        <v>3</v>
      </c>
      <c r="AR25" s="2">
        <v>3</v>
      </c>
      <c r="AS25" s="2">
        <v>3</v>
      </c>
      <c r="AT25" s="55">
        <f t="shared" si="1"/>
        <v>3</v>
      </c>
      <c r="AU25" s="89">
        <f t="shared" si="2"/>
        <v>2.6911764705882355</v>
      </c>
    </row>
    <row r="26" spans="1:47" x14ac:dyDescent="0.25">
      <c r="A26" s="14">
        <v>22</v>
      </c>
      <c r="B26" s="2" t="s">
        <v>370</v>
      </c>
      <c r="C26" s="2">
        <v>2</v>
      </c>
      <c r="D26" s="2">
        <v>3</v>
      </c>
      <c r="E26" s="2">
        <v>2</v>
      </c>
      <c r="F26" s="2">
        <v>3</v>
      </c>
      <c r="G26" s="2">
        <v>2</v>
      </c>
      <c r="H26" s="2">
        <v>3</v>
      </c>
      <c r="I26" s="2">
        <v>2</v>
      </c>
      <c r="J26" s="2">
        <v>3</v>
      </c>
      <c r="K26" s="2">
        <v>2</v>
      </c>
      <c r="L26" s="2">
        <v>3</v>
      </c>
      <c r="M26" s="2">
        <v>2</v>
      </c>
      <c r="N26" s="2">
        <v>3</v>
      </c>
      <c r="O26" s="2">
        <v>2</v>
      </c>
      <c r="P26" s="2">
        <v>3</v>
      </c>
      <c r="Q26" s="2">
        <v>3</v>
      </c>
      <c r="R26" s="2">
        <v>3</v>
      </c>
      <c r="S26" s="2">
        <v>3</v>
      </c>
      <c r="T26" s="2">
        <v>3</v>
      </c>
      <c r="U26" s="2">
        <v>3</v>
      </c>
      <c r="V26" s="2">
        <v>3</v>
      </c>
      <c r="W26" s="2">
        <v>3</v>
      </c>
      <c r="X26" s="2">
        <v>3</v>
      </c>
      <c r="Y26" s="2">
        <v>1</v>
      </c>
      <c r="Z26" s="2">
        <v>3</v>
      </c>
      <c r="AA26" s="2">
        <v>1</v>
      </c>
      <c r="AB26" s="2">
        <v>1</v>
      </c>
      <c r="AC26" s="2">
        <v>3</v>
      </c>
      <c r="AD26" s="2">
        <v>1</v>
      </c>
      <c r="AE26" s="2">
        <v>1</v>
      </c>
      <c r="AF26" s="2">
        <v>1</v>
      </c>
      <c r="AG26" s="2">
        <v>3</v>
      </c>
      <c r="AH26" s="2">
        <v>1</v>
      </c>
      <c r="AI26" s="2">
        <v>3</v>
      </c>
      <c r="AJ26" s="2">
        <v>3</v>
      </c>
      <c r="AK26" s="83">
        <f t="shared" si="0"/>
        <v>2.3823529411764706</v>
      </c>
      <c r="AL26" s="2">
        <v>3</v>
      </c>
      <c r="AM26" s="2">
        <v>3</v>
      </c>
      <c r="AN26" s="2">
        <v>3</v>
      </c>
      <c r="AO26" s="2">
        <v>3</v>
      </c>
      <c r="AP26" s="2">
        <v>3</v>
      </c>
      <c r="AQ26" s="2">
        <v>3</v>
      </c>
      <c r="AR26" s="2">
        <v>3</v>
      </c>
      <c r="AS26" s="2">
        <v>3</v>
      </c>
      <c r="AT26" s="55">
        <f t="shared" si="1"/>
        <v>3</v>
      </c>
      <c r="AU26" s="89">
        <f t="shared" si="2"/>
        <v>2.6911764705882355</v>
      </c>
    </row>
    <row r="27" spans="1:47" x14ac:dyDescent="0.25">
      <c r="A27" s="14">
        <v>23</v>
      </c>
      <c r="B27" s="2" t="s">
        <v>370</v>
      </c>
      <c r="C27" s="2">
        <v>2</v>
      </c>
      <c r="D27" s="2">
        <v>3</v>
      </c>
      <c r="E27" s="2">
        <v>2</v>
      </c>
      <c r="F27" s="2">
        <v>3</v>
      </c>
      <c r="G27" s="2">
        <v>2</v>
      </c>
      <c r="H27" s="2">
        <v>3</v>
      </c>
      <c r="I27" s="2">
        <v>2</v>
      </c>
      <c r="J27" s="2">
        <v>3</v>
      </c>
      <c r="K27" s="2">
        <v>2</v>
      </c>
      <c r="L27" s="2">
        <v>3</v>
      </c>
      <c r="M27" s="2">
        <v>2</v>
      </c>
      <c r="N27" s="2">
        <v>3</v>
      </c>
      <c r="O27" s="2">
        <v>2</v>
      </c>
      <c r="P27" s="2">
        <v>3</v>
      </c>
      <c r="Q27" s="2">
        <v>3</v>
      </c>
      <c r="R27" s="2">
        <v>3</v>
      </c>
      <c r="S27" s="2">
        <v>3</v>
      </c>
      <c r="T27" s="2">
        <v>3</v>
      </c>
      <c r="U27" s="2">
        <v>3</v>
      </c>
      <c r="V27" s="2">
        <v>3</v>
      </c>
      <c r="W27" s="2">
        <v>3</v>
      </c>
      <c r="X27" s="2">
        <v>3</v>
      </c>
      <c r="Y27" s="2">
        <v>1</v>
      </c>
      <c r="Z27" s="2">
        <v>3</v>
      </c>
      <c r="AA27" s="2">
        <v>1</v>
      </c>
      <c r="AB27" s="2">
        <v>1</v>
      </c>
      <c r="AC27" s="2">
        <v>3</v>
      </c>
      <c r="AD27" s="2">
        <v>1</v>
      </c>
      <c r="AE27" s="2">
        <v>1</v>
      </c>
      <c r="AF27" s="2">
        <v>1</v>
      </c>
      <c r="AG27" s="2">
        <v>3</v>
      </c>
      <c r="AH27" s="2">
        <v>1</v>
      </c>
      <c r="AI27" s="2">
        <v>3</v>
      </c>
      <c r="AJ27" s="2">
        <v>3</v>
      </c>
      <c r="AK27" s="83">
        <f t="shared" si="0"/>
        <v>2.3823529411764706</v>
      </c>
      <c r="AL27" s="2">
        <v>3</v>
      </c>
      <c r="AM27" s="2">
        <v>3</v>
      </c>
      <c r="AN27" s="2">
        <v>3</v>
      </c>
      <c r="AO27" s="2">
        <v>3</v>
      </c>
      <c r="AP27" s="2">
        <v>3</v>
      </c>
      <c r="AQ27" s="2">
        <v>3</v>
      </c>
      <c r="AR27" s="2">
        <v>3</v>
      </c>
      <c r="AS27" s="2">
        <v>3</v>
      </c>
      <c r="AT27" s="55">
        <f t="shared" si="1"/>
        <v>3</v>
      </c>
      <c r="AU27" s="89">
        <f t="shared" si="2"/>
        <v>2.6911764705882355</v>
      </c>
    </row>
    <row r="28" spans="1:47" x14ac:dyDescent="0.25">
      <c r="A28" s="14">
        <v>24</v>
      </c>
      <c r="B28" s="2" t="s">
        <v>370</v>
      </c>
      <c r="C28" s="2">
        <v>2</v>
      </c>
      <c r="D28" s="2">
        <v>3</v>
      </c>
      <c r="E28" s="2">
        <v>2</v>
      </c>
      <c r="F28" s="2">
        <v>3</v>
      </c>
      <c r="G28" s="2">
        <v>2</v>
      </c>
      <c r="H28" s="2">
        <v>3</v>
      </c>
      <c r="I28" s="2">
        <v>2</v>
      </c>
      <c r="J28" s="2">
        <v>3</v>
      </c>
      <c r="K28" s="2">
        <v>2</v>
      </c>
      <c r="L28" s="2">
        <v>3</v>
      </c>
      <c r="M28" s="2">
        <v>2</v>
      </c>
      <c r="N28" s="2">
        <v>3</v>
      </c>
      <c r="O28" s="2">
        <v>2</v>
      </c>
      <c r="P28" s="2">
        <v>3</v>
      </c>
      <c r="Q28" s="2">
        <v>3</v>
      </c>
      <c r="R28" s="2">
        <v>3</v>
      </c>
      <c r="S28" s="2">
        <v>3</v>
      </c>
      <c r="T28" s="2">
        <v>3</v>
      </c>
      <c r="U28" s="2">
        <v>3</v>
      </c>
      <c r="V28" s="2">
        <v>3</v>
      </c>
      <c r="W28" s="2">
        <v>3</v>
      </c>
      <c r="X28" s="2">
        <v>3</v>
      </c>
      <c r="Y28" s="2">
        <v>1</v>
      </c>
      <c r="Z28" s="2">
        <v>3</v>
      </c>
      <c r="AA28" s="2">
        <v>1</v>
      </c>
      <c r="AB28" s="2">
        <v>1</v>
      </c>
      <c r="AC28" s="2">
        <v>3</v>
      </c>
      <c r="AD28" s="2">
        <v>1</v>
      </c>
      <c r="AE28" s="2">
        <v>1</v>
      </c>
      <c r="AF28" s="2">
        <v>1</v>
      </c>
      <c r="AG28" s="2">
        <v>3</v>
      </c>
      <c r="AH28" s="2">
        <v>1</v>
      </c>
      <c r="AI28" s="2">
        <v>3</v>
      </c>
      <c r="AJ28" s="2">
        <v>3</v>
      </c>
      <c r="AK28" s="83">
        <f t="shared" si="0"/>
        <v>2.3823529411764706</v>
      </c>
      <c r="AL28" s="2">
        <v>3</v>
      </c>
      <c r="AM28" s="2">
        <v>3</v>
      </c>
      <c r="AN28" s="2">
        <v>3</v>
      </c>
      <c r="AO28" s="2">
        <v>3</v>
      </c>
      <c r="AP28" s="2">
        <v>3</v>
      </c>
      <c r="AQ28" s="2">
        <v>3</v>
      </c>
      <c r="AR28" s="2">
        <v>3</v>
      </c>
      <c r="AS28" s="2">
        <v>3</v>
      </c>
      <c r="AT28" s="55">
        <f t="shared" si="1"/>
        <v>3</v>
      </c>
      <c r="AU28" s="89">
        <f t="shared" si="2"/>
        <v>2.6911764705882355</v>
      </c>
    </row>
    <row r="29" spans="1:47" x14ac:dyDescent="0.25">
      <c r="A29" s="14">
        <v>25</v>
      </c>
      <c r="B29" s="2" t="s">
        <v>370</v>
      </c>
      <c r="C29" s="2">
        <v>2</v>
      </c>
      <c r="D29" s="2">
        <v>3</v>
      </c>
      <c r="E29" s="2">
        <v>2</v>
      </c>
      <c r="F29" s="2">
        <v>3</v>
      </c>
      <c r="G29" s="2">
        <v>2</v>
      </c>
      <c r="H29" s="2">
        <v>3</v>
      </c>
      <c r="I29" s="2">
        <v>2</v>
      </c>
      <c r="J29" s="2">
        <v>3</v>
      </c>
      <c r="K29" s="2">
        <v>2</v>
      </c>
      <c r="L29" s="2">
        <v>3</v>
      </c>
      <c r="M29" s="2">
        <v>2</v>
      </c>
      <c r="N29" s="2">
        <v>3</v>
      </c>
      <c r="O29" s="2">
        <v>2</v>
      </c>
      <c r="P29" s="2">
        <v>3</v>
      </c>
      <c r="Q29" s="2">
        <v>3</v>
      </c>
      <c r="R29" s="2">
        <v>3</v>
      </c>
      <c r="S29" s="2">
        <v>3</v>
      </c>
      <c r="T29" s="2">
        <v>3</v>
      </c>
      <c r="U29" s="2">
        <v>3</v>
      </c>
      <c r="V29" s="2">
        <v>3</v>
      </c>
      <c r="W29" s="2">
        <v>3</v>
      </c>
      <c r="X29" s="2">
        <v>3</v>
      </c>
      <c r="Y29" s="2">
        <v>1</v>
      </c>
      <c r="Z29" s="2">
        <v>3</v>
      </c>
      <c r="AA29" s="2">
        <v>1</v>
      </c>
      <c r="AB29" s="2">
        <v>1</v>
      </c>
      <c r="AC29" s="2">
        <v>3</v>
      </c>
      <c r="AD29" s="2">
        <v>1</v>
      </c>
      <c r="AE29" s="2">
        <v>1</v>
      </c>
      <c r="AF29" s="2">
        <v>1</v>
      </c>
      <c r="AG29" s="2">
        <v>3</v>
      </c>
      <c r="AH29" s="2">
        <v>1</v>
      </c>
      <c r="AI29" s="2">
        <v>3</v>
      </c>
      <c r="AJ29" s="2">
        <v>3</v>
      </c>
      <c r="AK29" s="83">
        <f t="shared" si="0"/>
        <v>2.3823529411764706</v>
      </c>
      <c r="AL29" s="2">
        <v>3</v>
      </c>
      <c r="AM29" s="2">
        <v>3</v>
      </c>
      <c r="AN29" s="2">
        <v>3</v>
      </c>
      <c r="AO29" s="2">
        <v>3</v>
      </c>
      <c r="AP29" s="2">
        <v>3</v>
      </c>
      <c r="AQ29" s="2">
        <v>3</v>
      </c>
      <c r="AR29" s="2">
        <v>3</v>
      </c>
      <c r="AS29" s="2">
        <v>3</v>
      </c>
      <c r="AT29" s="55">
        <f t="shared" si="1"/>
        <v>3</v>
      </c>
      <c r="AU29" s="89">
        <f t="shared" si="2"/>
        <v>2.6911764705882355</v>
      </c>
    </row>
    <row r="30" spans="1:47" x14ac:dyDescent="0.25">
      <c r="A30" s="14">
        <v>26</v>
      </c>
      <c r="B30" s="2" t="s">
        <v>370</v>
      </c>
      <c r="C30" s="2">
        <v>2</v>
      </c>
      <c r="D30" s="2">
        <v>3</v>
      </c>
      <c r="E30" s="2">
        <v>2</v>
      </c>
      <c r="F30" s="2">
        <v>3</v>
      </c>
      <c r="G30" s="2">
        <v>2</v>
      </c>
      <c r="H30" s="2">
        <v>3</v>
      </c>
      <c r="I30" s="2">
        <v>2</v>
      </c>
      <c r="J30" s="2">
        <v>3</v>
      </c>
      <c r="K30" s="2">
        <v>2</v>
      </c>
      <c r="L30" s="2">
        <v>3</v>
      </c>
      <c r="M30" s="2">
        <v>2</v>
      </c>
      <c r="N30" s="2">
        <v>3</v>
      </c>
      <c r="O30" s="2">
        <v>2</v>
      </c>
      <c r="P30" s="2">
        <v>3</v>
      </c>
      <c r="Q30" s="2">
        <v>3</v>
      </c>
      <c r="R30" s="2">
        <v>3</v>
      </c>
      <c r="S30" s="2">
        <v>3</v>
      </c>
      <c r="T30" s="2">
        <v>3</v>
      </c>
      <c r="U30" s="2">
        <v>3</v>
      </c>
      <c r="V30" s="2">
        <v>3</v>
      </c>
      <c r="W30" s="2">
        <v>3</v>
      </c>
      <c r="X30" s="2">
        <v>3</v>
      </c>
      <c r="Y30" s="2">
        <v>1</v>
      </c>
      <c r="Z30" s="2">
        <v>3</v>
      </c>
      <c r="AA30" s="2">
        <v>1</v>
      </c>
      <c r="AB30" s="2">
        <v>1</v>
      </c>
      <c r="AC30" s="2">
        <v>3</v>
      </c>
      <c r="AD30" s="2">
        <v>1</v>
      </c>
      <c r="AE30" s="2">
        <v>1</v>
      </c>
      <c r="AF30" s="2">
        <v>1</v>
      </c>
      <c r="AG30" s="2">
        <v>3</v>
      </c>
      <c r="AH30" s="2">
        <v>1</v>
      </c>
      <c r="AI30" s="2">
        <v>3</v>
      </c>
      <c r="AJ30" s="2">
        <v>3</v>
      </c>
      <c r="AK30" s="83">
        <f t="shared" si="0"/>
        <v>2.3823529411764706</v>
      </c>
      <c r="AL30" s="2">
        <v>3</v>
      </c>
      <c r="AM30" s="2">
        <v>3</v>
      </c>
      <c r="AN30" s="2">
        <v>3</v>
      </c>
      <c r="AO30" s="2">
        <v>3</v>
      </c>
      <c r="AP30" s="2">
        <v>3</v>
      </c>
      <c r="AQ30" s="2">
        <v>3</v>
      </c>
      <c r="AR30" s="2">
        <v>3</v>
      </c>
      <c r="AS30" s="2">
        <v>3</v>
      </c>
      <c r="AT30" s="55">
        <f t="shared" si="1"/>
        <v>3</v>
      </c>
      <c r="AU30" s="89">
        <f t="shared" si="2"/>
        <v>2.6911764705882355</v>
      </c>
    </row>
    <row r="31" spans="1:47" x14ac:dyDescent="0.25">
      <c r="A31" s="14">
        <v>27</v>
      </c>
      <c r="B31" s="2" t="s">
        <v>370</v>
      </c>
      <c r="C31" s="2">
        <v>2</v>
      </c>
      <c r="D31" s="2">
        <v>3</v>
      </c>
      <c r="E31" s="2">
        <v>2</v>
      </c>
      <c r="F31" s="2">
        <v>3</v>
      </c>
      <c r="G31" s="2">
        <v>2</v>
      </c>
      <c r="H31" s="2">
        <v>3</v>
      </c>
      <c r="I31" s="2">
        <v>2</v>
      </c>
      <c r="J31" s="2">
        <v>3</v>
      </c>
      <c r="K31" s="2">
        <v>2</v>
      </c>
      <c r="L31" s="2">
        <v>3</v>
      </c>
      <c r="M31" s="2">
        <v>2</v>
      </c>
      <c r="N31" s="2">
        <v>3</v>
      </c>
      <c r="O31" s="2">
        <v>2</v>
      </c>
      <c r="P31" s="2">
        <v>3</v>
      </c>
      <c r="Q31" s="2">
        <v>3</v>
      </c>
      <c r="R31" s="2">
        <v>3</v>
      </c>
      <c r="S31" s="2">
        <v>3</v>
      </c>
      <c r="T31" s="2">
        <v>3</v>
      </c>
      <c r="U31" s="2">
        <v>3</v>
      </c>
      <c r="V31" s="2">
        <v>3</v>
      </c>
      <c r="W31" s="2">
        <v>3</v>
      </c>
      <c r="X31" s="2">
        <v>3</v>
      </c>
      <c r="Y31" s="2">
        <v>1</v>
      </c>
      <c r="Z31" s="2">
        <v>3</v>
      </c>
      <c r="AA31" s="2">
        <v>1</v>
      </c>
      <c r="AB31" s="2">
        <v>1</v>
      </c>
      <c r="AC31" s="2">
        <v>3</v>
      </c>
      <c r="AD31" s="2">
        <v>1</v>
      </c>
      <c r="AE31" s="2">
        <v>1</v>
      </c>
      <c r="AF31" s="2">
        <v>1</v>
      </c>
      <c r="AG31" s="2">
        <v>3</v>
      </c>
      <c r="AH31" s="2">
        <v>1</v>
      </c>
      <c r="AI31" s="2">
        <v>3</v>
      </c>
      <c r="AJ31" s="2">
        <v>3</v>
      </c>
      <c r="AK31" s="83">
        <f t="shared" si="0"/>
        <v>2.3823529411764706</v>
      </c>
      <c r="AL31" s="2">
        <v>3</v>
      </c>
      <c r="AM31" s="2">
        <v>3</v>
      </c>
      <c r="AN31" s="2">
        <v>3</v>
      </c>
      <c r="AO31" s="2">
        <v>3</v>
      </c>
      <c r="AP31" s="2">
        <v>3</v>
      </c>
      <c r="AQ31" s="2">
        <v>3</v>
      </c>
      <c r="AR31" s="2">
        <v>3</v>
      </c>
      <c r="AS31" s="2">
        <v>3</v>
      </c>
      <c r="AT31" s="55">
        <f t="shared" si="1"/>
        <v>3</v>
      </c>
      <c r="AU31" s="89">
        <f t="shared" si="2"/>
        <v>2.6911764705882355</v>
      </c>
    </row>
    <row r="32" spans="1:47" x14ac:dyDescent="0.25">
      <c r="A32" s="14">
        <v>28</v>
      </c>
      <c r="B32" s="2" t="s">
        <v>370</v>
      </c>
      <c r="C32" s="2">
        <v>2</v>
      </c>
      <c r="D32" s="2">
        <v>3</v>
      </c>
      <c r="E32" s="2">
        <v>2</v>
      </c>
      <c r="F32" s="2">
        <v>3</v>
      </c>
      <c r="G32" s="2">
        <v>2</v>
      </c>
      <c r="H32" s="2">
        <v>3</v>
      </c>
      <c r="I32" s="2">
        <v>2</v>
      </c>
      <c r="J32" s="2">
        <v>3</v>
      </c>
      <c r="K32" s="2">
        <v>2</v>
      </c>
      <c r="L32" s="2">
        <v>3</v>
      </c>
      <c r="M32" s="2">
        <v>2</v>
      </c>
      <c r="N32" s="2">
        <v>3</v>
      </c>
      <c r="O32" s="2">
        <v>2</v>
      </c>
      <c r="P32" s="2">
        <v>3</v>
      </c>
      <c r="Q32" s="2">
        <v>3</v>
      </c>
      <c r="R32" s="2">
        <v>3</v>
      </c>
      <c r="S32" s="2">
        <v>3</v>
      </c>
      <c r="T32" s="2">
        <v>3</v>
      </c>
      <c r="U32" s="2">
        <v>3</v>
      </c>
      <c r="V32" s="2">
        <v>3</v>
      </c>
      <c r="W32" s="2">
        <v>3</v>
      </c>
      <c r="X32" s="2">
        <v>3</v>
      </c>
      <c r="Y32" s="2">
        <v>1</v>
      </c>
      <c r="Z32" s="2">
        <v>3</v>
      </c>
      <c r="AA32" s="2">
        <v>1</v>
      </c>
      <c r="AB32" s="2">
        <v>1</v>
      </c>
      <c r="AC32" s="2">
        <v>3</v>
      </c>
      <c r="AD32" s="2">
        <v>1</v>
      </c>
      <c r="AE32" s="2">
        <v>1</v>
      </c>
      <c r="AF32" s="2">
        <v>1</v>
      </c>
      <c r="AG32" s="2">
        <v>3</v>
      </c>
      <c r="AH32" s="2">
        <v>1</v>
      </c>
      <c r="AI32" s="2">
        <v>3</v>
      </c>
      <c r="AJ32" s="2">
        <v>3</v>
      </c>
      <c r="AK32" s="83">
        <f t="shared" si="0"/>
        <v>2.3823529411764706</v>
      </c>
      <c r="AL32" s="2">
        <v>3</v>
      </c>
      <c r="AM32" s="2">
        <v>3</v>
      </c>
      <c r="AN32" s="2">
        <v>3</v>
      </c>
      <c r="AO32" s="2">
        <v>3</v>
      </c>
      <c r="AP32" s="2">
        <v>3</v>
      </c>
      <c r="AQ32" s="2">
        <v>3</v>
      </c>
      <c r="AR32" s="2">
        <v>3</v>
      </c>
      <c r="AS32" s="2">
        <v>3</v>
      </c>
      <c r="AT32" s="55">
        <f t="shared" si="1"/>
        <v>3</v>
      </c>
      <c r="AU32" s="89">
        <f t="shared" si="2"/>
        <v>2.6911764705882355</v>
      </c>
    </row>
    <row r="33" spans="1:47" x14ac:dyDescent="0.25">
      <c r="A33" s="14">
        <v>29</v>
      </c>
      <c r="B33" s="2" t="s">
        <v>370</v>
      </c>
      <c r="C33" s="2">
        <v>2</v>
      </c>
      <c r="D33" s="2">
        <v>3</v>
      </c>
      <c r="E33" s="2">
        <v>2</v>
      </c>
      <c r="F33" s="2">
        <v>3</v>
      </c>
      <c r="G33" s="2">
        <v>2</v>
      </c>
      <c r="H33" s="2">
        <v>3</v>
      </c>
      <c r="I33" s="2">
        <v>2</v>
      </c>
      <c r="J33" s="2">
        <v>3</v>
      </c>
      <c r="K33" s="2">
        <v>2</v>
      </c>
      <c r="L33" s="2">
        <v>3</v>
      </c>
      <c r="M33" s="2">
        <v>2</v>
      </c>
      <c r="N33" s="2">
        <v>3</v>
      </c>
      <c r="O33" s="2">
        <v>2</v>
      </c>
      <c r="P33" s="2">
        <v>3</v>
      </c>
      <c r="Q33" s="2">
        <v>3</v>
      </c>
      <c r="R33" s="2">
        <v>3</v>
      </c>
      <c r="S33" s="2">
        <v>3</v>
      </c>
      <c r="T33" s="2">
        <v>3</v>
      </c>
      <c r="U33" s="2">
        <v>3</v>
      </c>
      <c r="V33" s="2">
        <v>3</v>
      </c>
      <c r="W33" s="2">
        <v>3</v>
      </c>
      <c r="X33" s="2">
        <v>3</v>
      </c>
      <c r="Y33" s="2">
        <v>1</v>
      </c>
      <c r="Z33" s="2">
        <v>3</v>
      </c>
      <c r="AA33" s="2">
        <v>1</v>
      </c>
      <c r="AB33" s="2">
        <v>1</v>
      </c>
      <c r="AC33" s="2">
        <v>3</v>
      </c>
      <c r="AD33" s="2">
        <v>1</v>
      </c>
      <c r="AE33" s="2">
        <v>1</v>
      </c>
      <c r="AF33" s="2">
        <v>1</v>
      </c>
      <c r="AG33" s="2">
        <v>3</v>
      </c>
      <c r="AH33" s="2">
        <v>1</v>
      </c>
      <c r="AI33" s="2">
        <v>3</v>
      </c>
      <c r="AJ33" s="2">
        <v>3</v>
      </c>
      <c r="AK33" s="83">
        <f t="shared" si="0"/>
        <v>2.3823529411764706</v>
      </c>
      <c r="AL33" s="2">
        <v>3</v>
      </c>
      <c r="AM33" s="2">
        <v>3</v>
      </c>
      <c r="AN33" s="2">
        <v>3</v>
      </c>
      <c r="AO33" s="2">
        <v>3</v>
      </c>
      <c r="AP33" s="2">
        <v>3</v>
      </c>
      <c r="AQ33" s="2">
        <v>3</v>
      </c>
      <c r="AR33" s="2">
        <v>3</v>
      </c>
      <c r="AS33" s="2">
        <v>3</v>
      </c>
      <c r="AT33" s="55">
        <f t="shared" si="1"/>
        <v>3</v>
      </c>
      <c r="AU33" s="89">
        <f t="shared" si="2"/>
        <v>2.6911764705882355</v>
      </c>
    </row>
    <row r="34" spans="1:47" x14ac:dyDescent="0.25">
      <c r="A34" s="14">
        <v>30</v>
      </c>
      <c r="B34" s="2" t="s">
        <v>370</v>
      </c>
      <c r="C34" s="2">
        <v>2</v>
      </c>
      <c r="D34" s="2">
        <v>3</v>
      </c>
      <c r="E34" s="2">
        <v>2</v>
      </c>
      <c r="F34" s="2">
        <v>3</v>
      </c>
      <c r="G34" s="2">
        <v>2</v>
      </c>
      <c r="H34" s="2">
        <v>3</v>
      </c>
      <c r="I34" s="2">
        <v>2</v>
      </c>
      <c r="J34" s="2">
        <v>3</v>
      </c>
      <c r="K34" s="2">
        <v>2</v>
      </c>
      <c r="L34" s="2">
        <v>3</v>
      </c>
      <c r="M34" s="2">
        <v>2</v>
      </c>
      <c r="N34" s="2">
        <v>3</v>
      </c>
      <c r="O34" s="2">
        <v>2</v>
      </c>
      <c r="P34" s="2">
        <v>3</v>
      </c>
      <c r="Q34" s="2">
        <v>3</v>
      </c>
      <c r="R34" s="2">
        <v>3</v>
      </c>
      <c r="S34" s="2">
        <v>3</v>
      </c>
      <c r="T34" s="2">
        <v>3</v>
      </c>
      <c r="U34" s="2">
        <v>3</v>
      </c>
      <c r="V34" s="2">
        <v>3</v>
      </c>
      <c r="W34" s="2">
        <v>3</v>
      </c>
      <c r="X34" s="2">
        <v>3</v>
      </c>
      <c r="Y34" s="2">
        <v>1</v>
      </c>
      <c r="Z34" s="2">
        <v>3</v>
      </c>
      <c r="AA34" s="2">
        <v>1</v>
      </c>
      <c r="AB34" s="2">
        <v>1</v>
      </c>
      <c r="AC34" s="2">
        <v>3</v>
      </c>
      <c r="AD34" s="2">
        <v>1</v>
      </c>
      <c r="AE34" s="2">
        <v>1</v>
      </c>
      <c r="AF34" s="2">
        <v>1</v>
      </c>
      <c r="AG34" s="2">
        <v>3</v>
      </c>
      <c r="AH34" s="2">
        <v>1</v>
      </c>
      <c r="AI34" s="2">
        <v>3</v>
      </c>
      <c r="AJ34" s="2">
        <v>3</v>
      </c>
      <c r="AK34" s="83">
        <f t="shared" si="0"/>
        <v>2.3823529411764706</v>
      </c>
      <c r="AL34" s="2">
        <v>3</v>
      </c>
      <c r="AM34" s="2">
        <v>3</v>
      </c>
      <c r="AN34" s="2">
        <v>3</v>
      </c>
      <c r="AO34" s="2">
        <v>3</v>
      </c>
      <c r="AP34" s="2">
        <v>3</v>
      </c>
      <c r="AQ34" s="2">
        <v>3</v>
      </c>
      <c r="AR34" s="2">
        <v>3</v>
      </c>
      <c r="AS34" s="2">
        <v>3</v>
      </c>
      <c r="AT34" s="55">
        <f t="shared" si="1"/>
        <v>3</v>
      </c>
      <c r="AU34" s="89">
        <f t="shared" si="2"/>
        <v>2.6911764705882355</v>
      </c>
    </row>
    <row r="35" spans="1:47" s="29" customFormat="1" ht="30" customHeight="1" x14ac:dyDescent="0.25">
      <c r="A35" s="139" t="s">
        <v>341</v>
      </c>
      <c r="B35" s="140"/>
      <c r="C35" s="56">
        <f t="shared" ref="C35:AJ35" si="3">AVERAGE(C5:C34)</f>
        <v>2</v>
      </c>
      <c r="D35" s="56">
        <f t="shared" si="3"/>
        <v>3</v>
      </c>
      <c r="E35" s="56">
        <f t="shared" si="3"/>
        <v>2</v>
      </c>
      <c r="F35" s="56">
        <f t="shared" si="3"/>
        <v>3</v>
      </c>
      <c r="G35" s="56">
        <f t="shared" si="3"/>
        <v>2</v>
      </c>
      <c r="H35" s="56">
        <f t="shared" si="3"/>
        <v>3</v>
      </c>
      <c r="I35" s="56">
        <f t="shared" si="3"/>
        <v>2</v>
      </c>
      <c r="J35" s="56">
        <f t="shared" si="3"/>
        <v>3</v>
      </c>
      <c r="K35" s="56">
        <f t="shared" si="3"/>
        <v>2</v>
      </c>
      <c r="L35" s="56">
        <f t="shared" si="3"/>
        <v>3</v>
      </c>
      <c r="M35" s="56">
        <f t="shared" si="3"/>
        <v>2</v>
      </c>
      <c r="N35" s="56">
        <f t="shared" si="3"/>
        <v>3</v>
      </c>
      <c r="O35" s="56">
        <f t="shared" si="3"/>
        <v>2</v>
      </c>
      <c r="P35" s="56">
        <f t="shared" si="3"/>
        <v>3</v>
      </c>
      <c r="Q35" s="56">
        <f t="shared" si="3"/>
        <v>3</v>
      </c>
      <c r="R35" s="56">
        <f t="shared" si="3"/>
        <v>3</v>
      </c>
      <c r="S35" s="56">
        <f t="shared" si="3"/>
        <v>3</v>
      </c>
      <c r="T35" s="56">
        <f t="shared" si="3"/>
        <v>3</v>
      </c>
      <c r="U35" s="56">
        <f t="shared" si="3"/>
        <v>3</v>
      </c>
      <c r="V35" s="56">
        <f t="shared" si="3"/>
        <v>3</v>
      </c>
      <c r="W35" s="56">
        <f t="shared" si="3"/>
        <v>3</v>
      </c>
      <c r="X35" s="56">
        <f t="shared" si="3"/>
        <v>3</v>
      </c>
      <c r="Y35" s="56">
        <f t="shared" si="3"/>
        <v>1</v>
      </c>
      <c r="Z35" s="56">
        <f t="shared" si="3"/>
        <v>3</v>
      </c>
      <c r="AA35" s="56">
        <f t="shared" si="3"/>
        <v>1</v>
      </c>
      <c r="AB35" s="56">
        <f t="shared" si="3"/>
        <v>1</v>
      </c>
      <c r="AC35" s="56">
        <f t="shared" si="3"/>
        <v>3</v>
      </c>
      <c r="AD35" s="56">
        <f t="shared" si="3"/>
        <v>1</v>
      </c>
      <c r="AE35" s="56">
        <f t="shared" si="3"/>
        <v>1</v>
      </c>
      <c r="AF35" s="56">
        <f t="shared" si="3"/>
        <v>1</v>
      </c>
      <c r="AG35" s="56">
        <f t="shared" si="3"/>
        <v>3</v>
      </c>
      <c r="AH35" s="56">
        <f t="shared" si="3"/>
        <v>1</v>
      </c>
      <c r="AI35" s="56">
        <f t="shared" si="3"/>
        <v>3</v>
      </c>
      <c r="AJ35" s="56">
        <f t="shared" si="3"/>
        <v>3</v>
      </c>
      <c r="AK35" s="80">
        <f>AVERAGEIF(AK5:AK34,"&lt;3,1")</f>
        <v>2.3823529411764701</v>
      </c>
      <c r="AL35" s="56">
        <f t="shared" ref="AL35:AS35" si="4">AVERAGE(AL5:AL34)</f>
        <v>3</v>
      </c>
      <c r="AM35" s="56">
        <f t="shared" si="4"/>
        <v>3</v>
      </c>
      <c r="AN35" s="56">
        <f t="shared" si="4"/>
        <v>3</v>
      </c>
      <c r="AO35" s="56">
        <f t="shared" si="4"/>
        <v>3</v>
      </c>
      <c r="AP35" s="56">
        <f t="shared" si="4"/>
        <v>3</v>
      </c>
      <c r="AQ35" s="56">
        <f t="shared" si="4"/>
        <v>3</v>
      </c>
      <c r="AR35" s="56">
        <f t="shared" si="4"/>
        <v>3</v>
      </c>
      <c r="AS35" s="56">
        <f t="shared" si="4"/>
        <v>3</v>
      </c>
      <c r="AT35" s="56">
        <f>AVERAGEIF(AT5:AT34,"&lt;3,1")</f>
        <v>3</v>
      </c>
      <c r="AU35" s="90">
        <f>AVERAGEIF(AU5:AU34,"&lt;3,1")</f>
        <v>2.6911764705882333</v>
      </c>
    </row>
    <row r="36" spans="1:47" x14ac:dyDescent="0.25">
      <c r="A36" s="144" t="s">
        <v>342</v>
      </c>
      <c r="B36" s="144"/>
      <c r="C36" s="74">
        <f>C35/3</f>
        <v>0.66666666666666663</v>
      </c>
      <c r="D36" s="74">
        <f t="shared" ref="D36:AU36" si="5">D35/3</f>
        <v>1</v>
      </c>
      <c r="E36" s="74">
        <f t="shared" si="5"/>
        <v>0.66666666666666663</v>
      </c>
      <c r="F36" s="74">
        <f t="shared" si="5"/>
        <v>1</v>
      </c>
      <c r="G36" s="74">
        <f t="shared" si="5"/>
        <v>0.66666666666666663</v>
      </c>
      <c r="H36" s="74">
        <f t="shared" si="5"/>
        <v>1</v>
      </c>
      <c r="I36" s="74">
        <f t="shared" si="5"/>
        <v>0.66666666666666663</v>
      </c>
      <c r="J36" s="74">
        <f t="shared" si="5"/>
        <v>1</v>
      </c>
      <c r="K36" s="74">
        <f t="shared" si="5"/>
        <v>0.66666666666666663</v>
      </c>
      <c r="L36" s="74">
        <f t="shared" si="5"/>
        <v>1</v>
      </c>
      <c r="M36" s="74">
        <f t="shared" si="5"/>
        <v>0.66666666666666663</v>
      </c>
      <c r="N36" s="74">
        <f t="shared" si="5"/>
        <v>1</v>
      </c>
      <c r="O36" s="74">
        <f t="shared" si="5"/>
        <v>0.66666666666666663</v>
      </c>
      <c r="P36" s="74">
        <f t="shared" si="5"/>
        <v>1</v>
      </c>
      <c r="Q36" s="74">
        <f t="shared" si="5"/>
        <v>1</v>
      </c>
      <c r="R36" s="74">
        <f t="shared" si="5"/>
        <v>1</v>
      </c>
      <c r="S36" s="74">
        <f t="shared" si="5"/>
        <v>1</v>
      </c>
      <c r="T36" s="74">
        <f t="shared" si="5"/>
        <v>1</v>
      </c>
      <c r="U36" s="74">
        <f t="shared" si="5"/>
        <v>1</v>
      </c>
      <c r="V36" s="74">
        <f t="shared" si="5"/>
        <v>1</v>
      </c>
      <c r="W36" s="74">
        <f t="shared" si="5"/>
        <v>1</v>
      </c>
      <c r="X36" s="74">
        <f t="shared" si="5"/>
        <v>1</v>
      </c>
      <c r="Y36" s="74">
        <f t="shared" si="5"/>
        <v>0.33333333333333331</v>
      </c>
      <c r="Z36" s="74">
        <f t="shared" si="5"/>
        <v>1</v>
      </c>
      <c r="AA36" s="74">
        <f t="shared" si="5"/>
        <v>0.33333333333333331</v>
      </c>
      <c r="AB36" s="74">
        <f t="shared" si="5"/>
        <v>0.33333333333333331</v>
      </c>
      <c r="AC36" s="74">
        <f t="shared" si="5"/>
        <v>1</v>
      </c>
      <c r="AD36" s="74">
        <f t="shared" si="5"/>
        <v>0.33333333333333331</v>
      </c>
      <c r="AE36" s="74">
        <f t="shared" si="5"/>
        <v>0.33333333333333331</v>
      </c>
      <c r="AF36" s="74">
        <f t="shared" si="5"/>
        <v>0.33333333333333331</v>
      </c>
      <c r="AG36" s="74">
        <f t="shared" si="5"/>
        <v>1</v>
      </c>
      <c r="AH36" s="74">
        <f t="shared" si="5"/>
        <v>0.33333333333333331</v>
      </c>
      <c r="AI36" s="74">
        <f t="shared" si="5"/>
        <v>1</v>
      </c>
      <c r="AJ36" s="74">
        <f t="shared" si="5"/>
        <v>1</v>
      </c>
      <c r="AK36" s="74">
        <f t="shared" si="5"/>
        <v>0.79411764705882337</v>
      </c>
      <c r="AL36" s="74">
        <f t="shared" si="5"/>
        <v>1</v>
      </c>
      <c r="AM36" s="74">
        <f t="shared" si="5"/>
        <v>1</v>
      </c>
      <c r="AN36" s="74">
        <f t="shared" si="5"/>
        <v>1</v>
      </c>
      <c r="AO36" s="74">
        <f t="shared" si="5"/>
        <v>1</v>
      </c>
      <c r="AP36" s="74">
        <f t="shared" si="5"/>
        <v>1</v>
      </c>
      <c r="AQ36" s="74">
        <f t="shared" si="5"/>
        <v>1</v>
      </c>
      <c r="AR36" s="74">
        <f t="shared" si="5"/>
        <v>1</v>
      </c>
      <c r="AS36" s="74">
        <f t="shared" si="5"/>
        <v>1</v>
      </c>
      <c r="AT36" s="74">
        <f t="shared" si="5"/>
        <v>1</v>
      </c>
      <c r="AU36" s="89">
        <f t="shared" si="5"/>
        <v>0.89705882352941113</v>
      </c>
    </row>
    <row r="41" spans="1:47" s="24" customFormat="1" ht="18.75" customHeight="1" x14ac:dyDescent="0.25">
      <c r="A41" s="26" t="s">
        <v>6</v>
      </c>
      <c r="B41" s="130" t="s">
        <v>7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61"/>
    </row>
    <row r="42" spans="1:47" s="24" customFormat="1" x14ac:dyDescent="0.25">
      <c r="A42" s="130" t="s">
        <v>45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61"/>
    </row>
    <row r="43" spans="1:47" s="24" customFormat="1" x14ac:dyDescent="0.25">
      <c r="A43" s="28">
        <v>1</v>
      </c>
      <c r="B43" s="31" t="s">
        <v>175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62"/>
    </row>
    <row r="44" spans="1:47" s="24" customFormat="1" x14ac:dyDescent="0.25">
      <c r="A44" s="28">
        <v>2</v>
      </c>
      <c r="B44" s="31" t="s">
        <v>166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62"/>
    </row>
    <row r="45" spans="1:47" s="24" customFormat="1" x14ac:dyDescent="0.25">
      <c r="A45" s="28">
        <v>3</v>
      </c>
      <c r="B45" s="31" t="s">
        <v>177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62"/>
    </row>
    <row r="46" spans="1:47" s="24" customFormat="1" x14ac:dyDescent="0.25">
      <c r="A46" s="28">
        <v>4</v>
      </c>
      <c r="B46" s="31" t="s">
        <v>171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62"/>
    </row>
    <row r="47" spans="1:47" s="24" customFormat="1" x14ac:dyDescent="0.25">
      <c r="A47" s="28">
        <v>5</v>
      </c>
      <c r="B47" s="31" t="s">
        <v>159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62"/>
    </row>
    <row r="48" spans="1:47" s="24" customFormat="1" x14ac:dyDescent="0.25">
      <c r="A48" s="28">
        <v>6</v>
      </c>
      <c r="B48" s="31" t="s">
        <v>181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62"/>
    </row>
    <row r="49" spans="1:46" s="24" customFormat="1" x14ac:dyDescent="0.25">
      <c r="A49" s="28">
        <v>7</v>
      </c>
      <c r="B49" s="31" t="s">
        <v>161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62"/>
    </row>
    <row r="50" spans="1:46" s="24" customFormat="1" ht="16.5" customHeight="1" x14ac:dyDescent="0.25">
      <c r="A50" s="28">
        <v>8</v>
      </c>
      <c r="B50" s="31" t="s">
        <v>160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63"/>
    </row>
    <row r="51" spans="1:46" s="24" customFormat="1" x14ac:dyDescent="0.25">
      <c r="A51" s="28">
        <v>9</v>
      </c>
      <c r="B51" s="31" t="s">
        <v>170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62"/>
    </row>
    <row r="52" spans="1:46" s="24" customFormat="1" x14ac:dyDescent="0.25">
      <c r="A52" s="28">
        <v>10</v>
      </c>
      <c r="B52" s="31" t="s">
        <v>158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62"/>
    </row>
    <row r="53" spans="1:46" s="24" customFormat="1" x14ac:dyDescent="0.25">
      <c r="A53" s="28">
        <v>11</v>
      </c>
      <c r="B53" s="31" t="s">
        <v>163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62"/>
    </row>
    <row r="54" spans="1:46" s="24" customFormat="1" x14ac:dyDescent="0.25">
      <c r="A54" s="28">
        <v>12</v>
      </c>
      <c r="B54" s="31" t="s">
        <v>179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62"/>
    </row>
    <row r="55" spans="1:46" s="24" customFormat="1" x14ac:dyDescent="0.25">
      <c r="A55" s="28">
        <v>13</v>
      </c>
      <c r="B55" s="31" t="s">
        <v>180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62"/>
    </row>
    <row r="56" spans="1:46" s="24" customFormat="1" x14ac:dyDescent="0.25">
      <c r="A56" s="28">
        <v>14</v>
      </c>
      <c r="B56" s="31" t="s">
        <v>172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62"/>
    </row>
    <row r="57" spans="1:46" s="24" customFormat="1" ht="18.75" customHeight="1" x14ac:dyDescent="0.25">
      <c r="A57" s="28">
        <v>15</v>
      </c>
      <c r="B57" s="31" t="s">
        <v>176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63"/>
    </row>
    <row r="58" spans="1:46" s="24" customFormat="1" ht="18.75" customHeight="1" x14ac:dyDescent="0.25">
      <c r="A58" s="28">
        <v>16</v>
      </c>
      <c r="B58" s="31" t="s">
        <v>168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63"/>
    </row>
    <row r="59" spans="1:46" s="24" customFormat="1" ht="18.75" customHeight="1" x14ac:dyDescent="0.25">
      <c r="A59" s="28">
        <v>17</v>
      </c>
      <c r="B59" s="31" t="s">
        <v>167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63"/>
    </row>
    <row r="60" spans="1:46" s="24" customFormat="1" ht="18.75" customHeight="1" x14ac:dyDescent="0.25">
      <c r="A60" s="28">
        <v>18</v>
      </c>
      <c r="B60" s="31" t="s">
        <v>174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63"/>
    </row>
    <row r="61" spans="1:46" s="24" customFormat="1" ht="18.75" customHeight="1" x14ac:dyDescent="0.25">
      <c r="A61" s="28">
        <v>19</v>
      </c>
      <c r="B61" s="31" t="s">
        <v>149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63"/>
    </row>
    <row r="62" spans="1:46" s="24" customFormat="1" ht="18.75" customHeight="1" x14ac:dyDescent="0.25">
      <c r="A62" s="28">
        <v>20</v>
      </c>
      <c r="B62" s="31" t="s">
        <v>178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63"/>
    </row>
    <row r="63" spans="1:46" s="24" customFormat="1" ht="18.75" customHeight="1" x14ac:dyDescent="0.25">
      <c r="A63" s="28">
        <v>21</v>
      </c>
      <c r="B63" s="31" t="s">
        <v>143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63"/>
    </row>
    <row r="64" spans="1:46" s="24" customFormat="1" ht="18.75" customHeight="1" x14ac:dyDescent="0.25">
      <c r="A64" s="28">
        <v>22</v>
      </c>
      <c r="B64" s="31" t="s">
        <v>145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63"/>
    </row>
    <row r="65" spans="1:46" s="24" customFormat="1" ht="18.75" customHeight="1" x14ac:dyDescent="0.25">
      <c r="A65" s="28">
        <v>23</v>
      </c>
      <c r="B65" s="31" t="s">
        <v>144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63"/>
    </row>
    <row r="66" spans="1:46" s="24" customFormat="1" ht="18.75" customHeight="1" x14ac:dyDescent="0.25">
      <c r="A66" s="28">
        <v>24</v>
      </c>
      <c r="B66" s="31" t="s">
        <v>173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63"/>
    </row>
    <row r="67" spans="1:46" s="24" customFormat="1" ht="18.75" customHeight="1" x14ac:dyDescent="0.25">
      <c r="A67" s="28">
        <v>25</v>
      </c>
      <c r="B67" s="31" t="s">
        <v>141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63"/>
    </row>
    <row r="68" spans="1:46" s="24" customFormat="1" ht="18.75" customHeight="1" x14ac:dyDescent="0.25">
      <c r="A68" s="28">
        <v>26</v>
      </c>
      <c r="B68" s="31" t="s">
        <v>165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63"/>
    </row>
    <row r="69" spans="1:46" s="24" customFormat="1" ht="18.75" customHeight="1" x14ac:dyDescent="0.25">
      <c r="A69" s="28">
        <v>27</v>
      </c>
      <c r="B69" s="31" t="s">
        <v>142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63"/>
    </row>
    <row r="70" spans="1:46" s="24" customFormat="1" ht="18.75" customHeight="1" x14ac:dyDescent="0.25">
      <c r="A70" s="28">
        <v>28</v>
      </c>
      <c r="B70" s="31" t="s">
        <v>169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63"/>
    </row>
    <row r="71" spans="1:46" s="24" customFormat="1" ht="18.75" customHeight="1" x14ac:dyDescent="0.25">
      <c r="A71" s="28">
        <v>29</v>
      </c>
      <c r="B71" s="31" t="s">
        <v>148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63"/>
    </row>
    <row r="72" spans="1:46" s="24" customFormat="1" ht="18.75" customHeight="1" x14ac:dyDescent="0.25">
      <c r="A72" s="28">
        <v>30</v>
      </c>
      <c r="B72" s="31" t="s">
        <v>162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63"/>
    </row>
    <row r="73" spans="1:46" s="24" customFormat="1" ht="18.75" customHeight="1" x14ac:dyDescent="0.25">
      <c r="A73" s="28">
        <v>31</v>
      </c>
      <c r="B73" s="31" t="s">
        <v>164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63"/>
    </row>
    <row r="74" spans="1:46" s="24" customFormat="1" ht="18.75" customHeight="1" x14ac:dyDescent="0.25">
      <c r="A74" s="28">
        <v>32</v>
      </c>
      <c r="B74" s="31" t="s">
        <v>182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63"/>
    </row>
    <row r="75" spans="1:46" s="24" customFormat="1" ht="18.75" customHeight="1" x14ac:dyDescent="0.25">
      <c r="A75" s="28">
        <v>33</v>
      </c>
      <c r="B75" s="31" t="s">
        <v>146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63"/>
    </row>
    <row r="76" spans="1:46" s="24" customFormat="1" ht="18.75" customHeight="1" x14ac:dyDescent="0.25">
      <c r="A76" s="28">
        <v>34</v>
      </c>
      <c r="B76" s="31" t="s">
        <v>147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63"/>
    </row>
    <row r="77" spans="1:46" s="24" customFormat="1" x14ac:dyDescent="0.25">
      <c r="A77" s="130" t="s">
        <v>46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61"/>
    </row>
    <row r="78" spans="1:46" s="24" customFormat="1" x14ac:dyDescent="0.25">
      <c r="A78" s="28">
        <v>35</v>
      </c>
      <c r="B78" s="31" t="s">
        <v>150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62"/>
    </row>
    <row r="79" spans="1:46" s="24" customFormat="1" x14ac:dyDescent="0.25">
      <c r="A79" s="28">
        <v>36</v>
      </c>
      <c r="B79" s="31" t="s">
        <v>151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62"/>
    </row>
    <row r="80" spans="1:46" s="24" customFormat="1" x14ac:dyDescent="0.25">
      <c r="A80" s="28">
        <v>37</v>
      </c>
      <c r="B80" s="31" t="s">
        <v>152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62"/>
    </row>
    <row r="81" spans="1:46" s="24" customFormat="1" x14ac:dyDescent="0.25">
      <c r="A81" s="28">
        <v>38</v>
      </c>
      <c r="B81" s="31" t="s">
        <v>153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62"/>
    </row>
    <row r="82" spans="1:46" s="24" customFormat="1" x14ac:dyDescent="0.25">
      <c r="A82" s="28">
        <v>39</v>
      </c>
      <c r="B82" s="31" t="s">
        <v>154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62"/>
    </row>
    <row r="83" spans="1:46" s="24" customFormat="1" x14ac:dyDescent="0.25">
      <c r="A83" s="28">
        <v>40</v>
      </c>
      <c r="B83" s="31" t="s">
        <v>155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62"/>
    </row>
    <row r="84" spans="1:46" s="24" customFormat="1" x14ac:dyDescent="0.25">
      <c r="A84" s="28">
        <v>41</v>
      </c>
      <c r="B84" s="31" t="s">
        <v>157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62"/>
    </row>
    <row r="85" spans="1:46" s="24" customFormat="1" x14ac:dyDescent="0.25">
      <c r="A85" s="28">
        <v>42</v>
      </c>
      <c r="B85" s="31" t="s">
        <v>156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62"/>
    </row>
  </sheetData>
  <sortState ref="B46:B79">
    <sortCondition ref="B46"/>
  </sortState>
  <mergeCells count="12">
    <mergeCell ref="AU2:AU4"/>
    <mergeCell ref="A35:B35"/>
    <mergeCell ref="B41:AS41"/>
    <mergeCell ref="C3:AJ3"/>
    <mergeCell ref="AL3:AS3"/>
    <mergeCell ref="A36:B36"/>
    <mergeCell ref="A1:J1"/>
    <mergeCell ref="A2:A4"/>
    <mergeCell ref="B2:B4"/>
    <mergeCell ref="C2:AS2"/>
    <mergeCell ref="A77:AS77"/>
    <mergeCell ref="A42:AS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Q59"/>
  <sheetViews>
    <sheetView zoomScale="78" zoomScaleNormal="78" workbookViewId="0">
      <selection activeCell="B6" sqref="B6:B34"/>
    </sheetView>
  </sheetViews>
  <sheetFormatPr defaultRowHeight="15.75" x14ac:dyDescent="0.25"/>
  <cols>
    <col min="1" max="1" width="5.28515625" style="23" customWidth="1"/>
    <col min="2" max="2" width="36" style="1" customWidth="1"/>
    <col min="3" max="24" width="6.7109375" style="1" customWidth="1"/>
    <col min="25" max="25" width="9.5703125" style="1" bestFit="1" customWidth="1"/>
    <col min="26" max="16384" width="9.140625" style="1"/>
  </cols>
  <sheetData>
    <row r="1" spans="1:25" ht="21" customHeight="1" x14ac:dyDescent="0.25">
      <c r="A1" s="124" t="s">
        <v>63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25" ht="23.25" customHeight="1" x14ac:dyDescent="0.25">
      <c r="A2" s="134" t="s">
        <v>6</v>
      </c>
      <c r="B2" s="131" t="s">
        <v>27</v>
      </c>
      <c r="C2" s="133" t="s">
        <v>366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25" t="s">
        <v>28</v>
      </c>
    </row>
    <row r="3" spans="1:25" ht="10.5" customHeight="1" x14ac:dyDescent="0.25">
      <c r="A3" s="134"/>
      <c r="B3" s="132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26"/>
    </row>
    <row r="4" spans="1:25" s="23" customFormat="1" ht="21" customHeight="1" x14ac:dyDescent="0.25">
      <c r="A4" s="134"/>
      <c r="B4" s="132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8">
        <v>7</v>
      </c>
      <c r="J4" s="38">
        <v>8</v>
      </c>
      <c r="K4" s="38">
        <v>9</v>
      </c>
      <c r="L4" s="38">
        <v>10</v>
      </c>
      <c r="M4" s="38">
        <v>11</v>
      </c>
      <c r="N4" s="38">
        <v>12</v>
      </c>
      <c r="O4" s="38">
        <v>13</v>
      </c>
      <c r="P4" s="38">
        <v>14</v>
      </c>
      <c r="Q4" s="38">
        <v>15</v>
      </c>
      <c r="R4" s="38">
        <v>16</v>
      </c>
      <c r="S4" s="38">
        <v>17</v>
      </c>
      <c r="T4" s="38">
        <v>18</v>
      </c>
      <c r="U4" s="38">
        <v>19</v>
      </c>
      <c r="V4" s="38">
        <v>20</v>
      </c>
      <c r="W4" s="38">
        <v>21</v>
      </c>
      <c r="X4" s="38">
        <v>22</v>
      </c>
      <c r="Y4" s="127"/>
    </row>
    <row r="5" spans="1:25" x14ac:dyDescent="0.25">
      <c r="A5" s="14">
        <v>1</v>
      </c>
      <c r="B5" s="2" t="s">
        <v>370</v>
      </c>
      <c r="C5" s="2">
        <v>1</v>
      </c>
      <c r="D5" s="2">
        <v>2</v>
      </c>
      <c r="E5" s="2">
        <v>3</v>
      </c>
      <c r="F5" s="2">
        <v>1</v>
      </c>
      <c r="G5" s="2">
        <v>2</v>
      </c>
      <c r="H5" s="2">
        <v>3</v>
      </c>
      <c r="I5" s="2">
        <v>1</v>
      </c>
      <c r="J5" s="2">
        <v>2</v>
      </c>
      <c r="K5" s="2">
        <v>3</v>
      </c>
      <c r="L5" s="2">
        <v>1</v>
      </c>
      <c r="M5" s="2">
        <v>2</v>
      </c>
      <c r="N5" s="2">
        <v>3</v>
      </c>
      <c r="O5" s="2">
        <v>1</v>
      </c>
      <c r="P5" s="2">
        <v>2</v>
      </c>
      <c r="Q5" s="2">
        <v>3</v>
      </c>
      <c r="R5" s="2">
        <v>1</v>
      </c>
      <c r="S5" s="2">
        <v>2</v>
      </c>
      <c r="T5" s="2">
        <v>3</v>
      </c>
      <c r="U5" s="2">
        <v>1</v>
      </c>
      <c r="V5" s="2">
        <v>2</v>
      </c>
      <c r="W5" s="2">
        <v>3</v>
      </c>
      <c r="X5" s="2">
        <v>1</v>
      </c>
      <c r="Y5" s="91">
        <f>AVERAGE(C5:X5)</f>
        <v>1.9545454545454546</v>
      </c>
    </row>
    <row r="6" spans="1:25" x14ac:dyDescent="0.25">
      <c r="A6" s="14">
        <v>2</v>
      </c>
      <c r="B6" s="2" t="s">
        <v>370</v>
      </c>
      <c r="C6" s="2">
        <v>1</v>
      </c>
      <c r="D6" s="2">
        <v>2</v>
      </c>
      <c r="E6" s="2">
        <v>3</v>
      </c>
      <c r="F6" s="2">
        <v>1</v>
      </c>
      <c r="G6" s="2">
        <v>2</v>
      </c>
      <c r="H6" s="2">
        <v>3</v>
      </c>
      <c r="I6" s="2">
        <v>1</v>
      </c>
      <c r="J6" s="2">
        <v>2</v>
      </c>
      <c r="K6" s="2">
        <v>3</v>
      </c>
      <c r="L6" s="2">
        <v>1</v>
      </c>
      <c r="M6" s="2">
        <v>2</v>
      </c>
      <c r="N6" s="2">
        <v>3</v>
      </c>
      <c r="O6" s="2">
        <v>1</v>
      </c>
      <c r="P6" s="2">
        <v>2</v>
      </c>
      <c r="Q6" s="2">
        <v>3</v>
      </c>
      <c r="R6" s="2">
        <v>1</v>
      </c>
      <c r="S6" s="2">
        <v>2</v>
      </c>
      <c r="T6" s="2">
        <v>3</v>
      </c>
      <c r="U6" s="2">
        <v>1</v>
      </c>
      <c r="V6" s="2">
        <v>2</v>
      </c>
      <c r="W6" s="2">
        <v>3</v>
      </c>
      <c r="X6" s="2">
        <v>1</v>
      </c>
      <c r="Y6" s="91">
        <f>AVERAGE(C6:X6)</f>
        <v>1.9545454545454546</v>
      </c>
    </row>
    <row r="7" spans="1:25" x14ac:dyDescent="0.25">
      <c r="A7" s="14">
        <v>3</v>
      </c>
      <c r="B7" s="2" t="s">
        <v>370</v>
      </c>
      <c r="C7" s="2">
        <v>1</v>
      </c>
      <c r="D7" s="2">
        <v>2</v>
      </c>
      <c r="E7" s="2">
        <v>3</v>
      </c>
      <c r="F7" s="2">
        <v>1</v>
      </c>
      <c r="G7" s="2">
        <v>2</v>
      </c>
      <c r="H7" s="2">
        <v>3</v>
      </c>
      <c r="I7" s="2">
        <v>1</v>
      </c>
      <c r="J7" s="2">
        <v>2</v>
      </c>
      <c r="K7" s="2">
        <v>3</v>
      </c>
      <c r="L7" s="2">
        <v>1</v>
      </c>
      <c r="M7" s="2">
        <v>2</v>
      </c>
      <c r="N7" s="2">
        <v>3</v>
      </c>
      <c r="O7" s="2">
        <v>1</v>
      </c>
      <c r="P7" s="2">
        <v>2</v>
      </c>
      <c r="Q7" s="2">
        <v>3</v>
      </c>
      <c r="R7" s="2">
        <v>1</v>
      </c>
      <c r="S7" s="2">
        <v>2</v>
      </c>
      <c r="T7" s="2">
        <v>3</v>
      </c>
      <c r="U7" s="2">
        <v>1</v>
      </c>
      <c r="V7" s="2">
        <v>2</v>
      </c>
      <c r="W7" s="2">
        <v>3</v>
      </c>
      <c r="X7" s="2">
        <v>1</v>
      </c>
      <c r="Y7" s="91">
        <f t="shared" ref="Y7:Y34" si="0">AVERAGE(C7:X7)</f>
        <v>1.9545454545454546</v>
      </c>
    </row>
    <row r="8" spans="1:25" x14ac:dyDescent="0.25">
      <c r="A8" s="14">
        <v>4</v>
      </c>
      <c r="B8" s="2" t="s">
        <v>370</v>
      </c>
      <c r="C8" s="2">
        <v>1</v>
      </c>
      <c r="D8" s="2">
        <v>2</v>
      </c>
      <c r="E8" s="2">
        <v>3</v>
      </c>
      <c r="F8" s="2">
        <v>1</v>
      </c>
      <c r="G8" s="2">
        <v>2</v>
      </c>
      <c r="H8" s="2">
        <v>3</v>
      </c>
      <c r="I8" s="2">
        <v>1</v>
      </c>
      <c r="J8" s="2">
        <v>2</v>
      </c>
      <c r="K8" s="2">
        <v>3</v>
      </c>
      <c r="L8" s="2">
        <v>1</v>
      </c>
      <c r="M8" s="2">
        <v>2</v>
      </c>
      <c r="N8" s="2">
        <v>3</v>
      </c>
      <c r="O8" s="2">
        <v>1</v>
      </c>
      <c r="P8" s="2">
        <v>2</v>
      </c>
      <c r="Q8" s="2">
        <v>3</v>
      </c>
      <c r="R8" s="2">
        <v>1</v>
      </c>
      <c r="S8" s="2">
        <v>2</v>
      </c>
      <c r="T8" s="2">
        <v>3</v>
      </c>
      <c r="U8" s="2">
        <v>1</v>
      </c>
      <c r="V8" s="2">
        <v>2</v>
      </c>
      <c r="W8" s="2">
        <v>3</v>
      </c>
      <c r="X8" s="2">
        <v>1</v>
      </c>
      <c r="Y8" s="91">
        <f t="shared" si="0"/>
        <v>1.9545454545454546</v>
      </c>
    </row>
    <row r="9" spans="1:25" x14ac:dyDescent="0.25">
      <c r="A9" s="14">
        <v>5</v>
      </c>
      <c r="B9" s="2" t="s">
        <v>370</v>
      </c>
      <c r="C9" s="2">
        <v>1</v>
      </c>
      <c r="D9" s="2">
        <v>2</v>
      </c>
      <c r="E9" s="2">
        <v>3</v>
      </c>
      <c r="F9" s="2">
        <v>1</v>
      </c>
      <c r="G9" s="2">
        <v>2</v>
      </c>
      <c r="H9" s="2">
        <v>3</v>
      </c>
      <c r="I9" s="2">
        <v>1</v>
      </c>
      <c r="J9" s="2">
        <v>2</v>
      </c>
      <c r="K9" s="2">
        <v>3</v>
      </c>
      <c r="L9" s="2">
        <v>1</v>
      </c>
      <c r="M9" s="2">
        <v>2</v>
      </c>
      <c r="N9" s="2">
        <v>3</v>
      </c>
      <c r="O9" s="2">
        <v>1</v>
      </c>
      <c r="P9" s="2">
        <v>2</v>
      </c>
      <c r="Q9" s="2">
        <v>3</v>
      </c>
      <c r="R9" s="2">
        <v>1</v>
      </c>
      <c r="S9" s="2">
        <v>2</v>
      </c>
      <c r="T9" s="2">
        <v>3</v>
      </c>
      <c r="U9" s="2">
        <v>1</v>
      </c>
      <c r="V9" s="2">
        <v>2</v>
      </c>
      <c r="W9" s="2">
        <v>3</v>
      </c>
      <c r="X9" s="2">
        <v>1</v>
      </c>
      <c r="Y9" s="91">
        <f t="shared" si="0"/>
        <v>1.9545454545454546</v>
      </c>
    </row>
    <row r="10" spans="1:25" x14ac:dyDescent="0.25">
      <c r="A10" s="14">
        <v>6</v>
      </c>
      <c r="B10" s="2" t="s">
        <v>370</v>
      </c>
      <c r="C10" s="2">
        <v>1</v>
      </c>
      <c r="D10" s="2">
        <v>2</v>
      </c>
      <c r="E10" s="2">
        <v>3</v>
      </c>
      <c r="F10" s="2">
        <v>1</v>
      </c>
      <c r="G10" s="2">
        <v>2</v>
      </c>
      <c r="H10" s="2">
        <v>3</v>
      </c>
      <c r="I10" s="2">
        <v>1</v>
      </c>
      <c r="J10" s="2">
        <v>2</v>
      </c>
      <c r="K10" s="2">
        <v>3</v>
      </c>
      <c r="L10" s="2">
        <v>1</v>
      </c>
      <c r="M10" s="2">
        <v>2</v>
      </c>
      <c r="N10" s="2">
        <v>3</v>
      </c>
      <c r="O10" s="2">
        <v>1</v>
      </c>
      <c r="P10" s="2">
        <v>2</v>
      </c>
      <c r="Q10" s="2">
        <v>3</v>
      </c>
      <c r="R10" s="2">
        <v>1</v>
      </c>
      <c r="S10" s="2">
        <v>2</v>
      </c>
      <c r="T10" s="2">
        <v>3</v>
      </c>
      <c r="U10" s="2">
        <v>1</v>
      </c>
      <c r="V10" s="2">
        <v>2</v>
      </c>
      <c r="W10" s="2">
        <v>3</v>
      </c>
      <c r="X10" s="2">
        <v>1</v>
      </c>
      <c r="Y10" s="91">
        <f t="shared" si="0"/>
        <v>1.9545454545454546</v>
      </c>
    </row>
    <row r="11" spans="1:25" x14ac:dyDescent="0.25">
      <c r="A11" s="14">
        <v>7</v>
      </c>
      <c r="B11" s="2" t="s">
        <v>370</v>
      </c>
      <c r="C11" s="2">
        <v>1</v>
      </c>
      <c r="D11" s="2">
        <v>2</v>
      </c>
      <c r="E11" s="2">
        <v>3</v>
      </c>
      <c r="F11" s="2">
        <v>1</v>
      </c>
      <c r="G11" s="2">
        <v>2</v>
      </c>
      <c r="H11" s="2">
        <v>3</v>
      </c>
      <c r="I11" s="2">
        <v>1</v>
      </c>
      <c r="J11" s="2">
        <v>2</v>
      </c>
      <c r="K11" s="2">
        <v>3</v>
      </c>
      <c r="L11" s="2">
        <v>1</v>
      </c>
      <c r="M11" s="2">
        <v>2</v>
      </c>
      <c r="N11" s="2">
        <v>3</v>
      </c>
      <c r="O11" s="2">
        <v>1</v>
      </c>
      <c r="P11" s="2">
        <v>2</v>
      </c>
      <c r="Q11" s="2">
        <v>3</v>
      </c>
      <c r="R11" s="2">
        <v>1</v>
      </c>
      <c r="S11" s="2">
        <v>2</v>
      </c>
      <c r="T11" s="2">
        <v>3</v>
      </c>
      <c r="U11" s="2">
        <v>1</v>
      </c>
      <c r="V11" s="2">
        <v>2</v>
      </c>
      <c r="W11" s="2">
        <v>3</v>
      </c>
      <c r="X11" s="2">
        <v>1</v>
      </c>
      <c r="Y11" s="91">
        <f t="shared" si="0"/>
        <v>1.9545454545454546</v>
      </c>
    </row>
    <row r="12" spans="1:25" x14ac:dyDescent="0.25">
      <c r="A12" s="14">
        <v>8</v>
      </c>
      <c r="B12" s="2" t="s">
        <v>370</v>
      </c>
      <c r="C12" s="2">
        <v>1</v>
      </c>
      <c r="D12" s="2">
        <v>2</v>
      </c>
      <c r="E12" s="2">
        <v>3</v>
      </c>
      <c r="F12" s="2">
        <v>1</v>
      </c>
      <c r="G12" s="2">
        <v>2</v>
      </c>
      <c r="H12" s="2">
        <v>3</v>
      </c>
      <c r="I12" s="2">
        <v>1</v>
      </c>
      <c r="J12" s="2">
        <v>2</v>
      </c>
      <c r="K12" s="2">
        <v>3</v>
      </c>
      <c r="L12" s="2">
        <v>1</v>
      </c>
      <c r="M12" s="2">
        <v>2</v>
      </c>
      <c r="N12" s="2">
        <v>3</v>
      </c>
      <c r="O12" s="2">
        <v>1</v>
      </c>
      <c r="P12" s="2">
        <v>2</v>
      </c>
      <c r="Q12" s="2">
        <v>3</v>
      </c>
      <c r="R12" s="2">
        <v>1</v>
      </c>
      <c r="S12" s="2">
        <v>2</v>
      </c>
      <c r="T12" s="2">
        <v>3</v>
      </c>
      <c r="U12" s="2">
        <v>1</v>
      </c>
      <c r="V12" s="2">
        <v>2</v>
      </c>
      <c r="W12" s="2">
        <v>3</v>
      </c>
      <c r="X12" s="2">
        <v>1</v>
      </c>
      <c r="Y12" s="91">
        <f t="shared" si="0"/>
        <v>1.9545454545454546</v>
      </c>
    </row>
    <row r="13" spans="1:25" x14ac:dyDescent="0.25">
      <c r="A13" s="14">
        <v>9</v>
      </c>
      <c r="B13" s="2" t="s">
        <v>370</v>
      </c>
      <c r="C13" s="2">
        <v>1</v>
      </c>
      <c r="D13" s="2">
        <v>2</v>
      </c>
      <c r="E13" s="2">
        <v>3</v>
      </c>
      <c r="F13" s="2">
        <v>1</v>
      </c>
      <c r="G13" s="2">
        <v>2</v>
      </c>
      <c r="H13" s="2">
        <v>3</v>
      </c>
      <c r="I13" s="2">
        <v>1</v>
      </c>
      <c r="J13" s="2">
        <v>2</v>
      </c>
      <c r="K13" s="2">
        <v>3</v>
      </c>
      <c r="L13" s="2">
        <v>1</v>
      </c>
      <c r="M13" s="2">
        <v>2</v>
      </c>
      <c r="N13" s="2">
        <v>3</v>
      </c>
      <c r="O13" s="2">
        <v>1</v>
      </c>
      <c r="P13" s="2">
        <v>2</v>
      </c>
      <c r="Q13" s="2">
        <v>3</v>
      </c>
      <c r="R13" s="2">
        <v>1</v>
      </c>
      <c r="S13" s="2">
        <v>2</v>
      </c>
      <c r="T13" s="2">
        <v>3</v>
      </c>
      <c r="U13" s="2">
        <v>1</v>
      </c>
      <c r="V13" s="2">
        <v>2</v>
      </c>
      <c r="W13" s="2">
        <v>3</v>
      </c>
      <c r="X13" s="2">
        <v>1</v>
      </c>
      <c r="Y13" s="91">
        <f t="shared" si="0"/>
        <v>1.9545454545454546</v>
      </c>
    </row>
    <row r="14" spans="1:25" x14ac:dyDescent="0.25">
      <c r="A14" s="14">
        <v>10</v>
      </c>
      <c r="B14" s="2" t="s">
        <v>370</v>
      </c>
      <c r="C14" s="2">
        <v>1</v>
      </c>
      <c r="D14" s="2">
        <v>2</v>
      </c>
      <c r="E14" s="2">
        <v>3</v>
      </c>
      <c r="F14" s="2">
        <v>1</v>
      </c>
      <c r="G14" s="2">
        <v>2</v>
      </c>
      <c r="H14" s="2">
        <v>3</v>
      </c>
      <c r="I14" s="2">
        <v>1</v>
      </c>
      <c r="J14" s="2">
        <v>2</v>
      </c>
      <c r="K14" s="2">
        <v>3</v>
      </c>
      <c r="L14" s="2">
        <v>1</v>
      </c>
      <c r="M14" s="2">
        <v>2</v>
      </c>
      <c r="N14" s="2">
        <v>3</v>
      </c>
      <c r="O14" s="2">
        <v>1</v>
      </c>
      <c r="P14" s="2">
        <v>2</v>
      </c>
      <c r="Q14" s="2">
        <v>3</v>
      </c>
      <c r="R14" s="2">
        <v>1</v>
      </c>
      <c r="S14" s="2">
        <v>2</v>
      </c>
      <c r="T14" s="2">
        <v>3</v>
      </c>
      <c r="U14" s="2">
        <v>1</v>
      </c>
      <c r="V14" s="2">
        <v>2</v>
      </c>
      <c r="W14" s="2">
        <v>3</v>
      </c>
      <c r="X14" s="2">
        <v>1</v>
      </c>
      <c r="Y14" s="91">
        <f t="shared" si="0"/>
        <v>1.9545454545454546</v>
      </c>
    </row>
    <row r="15" spans="1:25" x14ac:dyDescent="0.25">
      <c r="A15" s="14">
        <v>11</v>
      </c>
      <c r="B15" s="2" t="s">
        <v>370</v>
      </c>
      <c r="C15" s="2">
        <v>1</v>
      </c>
      <c r="D15" s="2">
        <v>2</v>
      </c>
      <c r="E15" s="2">
        <v>3</v>
      </c>
      <c r="F15" s="2">
        <v>1</v>
      </c>
      <c r="G15" s="2">
        <v>2</v>
      </c>
      <c r="H15" s="2">
        <v>3</v>
      </c>
      <c r="I15" s="2">
        <v>1</v>
      </c>
      <c r="J15" s="2">
        <v>2</v>
      </c>
      <c r="K15" s="2">
        <v>3</v>
      </c>
      <c r="L15" s="2">
        <v>1</v>
      </c>
      <c r="M15" s="2">
        <v>2</v>
      </c>
      <c r="N15" s="2">
        <v>3</v>
      </c>
      <c r="O15" s="2">
        <v>1</v>
      </c>
      <c r="P15" s="2">
        <v>2</v>
      </c>
      <c r="Q15" s="2">
        <v>3</v>
      </c>
      <c r="R15" s="2">
        <v>1</v>
      </c>
      <c r="S15" s="2">
        <v>2</v>
      </c>
      <c r="T15" s="2">
        <v>3</v>
      </c>
      <c r="U15" s="2">
        <v>1</v>
      </c>
      <c r="V15" s="2">
        <v>2</v>
      </c>
      <c r="W15" s="2">
        <v>3</v>
      </c>
      <c r="X15" s="2">
        <v>1</v>
      </c>
      <c r="Y15" s="91">
        <f t="shared" si="0"/>
        <v>1.9545454545454546</v>
      </c>
    </row>
    <row r="16" spans="1:25" x14ac:dyDescent="0.25">
      <c r="A16" s="14">
        <v>12</v>
      </c>
      <c r="B16" s="2" t="s">
        <v>370</v>
      </c>
      <c r="C16" s="2">
        <v>1</v>
      </c>
      <c r="D16" s="2">
        <v>2</v>
      </c>
      <c r="E16" s="2">
        <v>3</v>
      </c>
      <c r="F16" s="2">
        <v>1</v>
      </c>
      <c r="G16" s="2">
        <v>2</v>
      </c>
      <c r="H16" s="2">
        <v>3</v>
      </c>
      <c r="I16" s="2">
        <v>1</v>
      </c>
      <c r="J16" s="2">
        <v>2</v>
      </c>
      <c r="K16" s="2">
        <v>3</v>
      </c>
      <c r="L16" s="2">
        <v>1</v>
      </c>
      <c r="M16" s="2">
        <v>2</v>
      </c>
      <c r="N16" s="2">
        <v>3</v>
      </c>
      <c r="O16" s="2">
        <v>1</v>
      </c>
      <c r="P16" s="2">
        <v>2</v>
      </c>
      <c r="Q16" s="2">
        <v>3</v>
      </c>
      <c r="R16" s="2">
        <v>1</v>
      </c>
      <c r="S16" s="2">
        <v>2</v>
      </c>
      <c r="T16" s="2">
        <v>3</v>
      </c>
      <c r="U16" s="2">
        <v>1</v>
      </c>
      <c r="V16" s="2">
        <v>2</v>
      </c>
      <c r="W16" s="2">
        <v>3</v>
      </c>
      <c r="X16" s="2">
        <v>1</v>
      </c>
      <c r="Y16" s="91">
        <f t="shared" si="0"/>
        <v>1.9545454545454546</v>
      </c>
    </row>
    <row r="17" spans="1:25" x14ac:dyDescent="0.25">
      <c r="A17" s="14">
        <v>13</v>
      </c>
      <c r="B17" s="2" t="s">
        <v>370</v>
      </c>
      <c r="C17" s="2">
        <v>1</v>
      </c>
      <c r="D17" s="2">
        <v>2</v>
      </c>
      <c r="E17" s="2">
        <v>3</v>
      </c>
      <c r="F17" s="2">
        <v>1</v>
      </c>
      <c r="G17" s="2">
        <v>2</v>
      </c>
      <c r="H17" s="2">
        <v>3</v>
      </c>
      <c r="I17" s="2">
        <v>1</v>
      </c>
      <c r="J17" s="2">
        <v>2</v>
      </c>
      <c r="K17" s="2">
        <v>3</v>
      </c>
      <c r="L17" s="2">
        <v>1</v>
      </c>
      <c r="M17" s="2">
        <v>2</v>
      </c>
      <c r="N17" s="2">
        <v>3</v>
      </c>
      <c r="O17" s="2">
        <v>1</v>
      </c>
      <c r="P17" s="2">
        <v>2</v>
      </c>
      <c r="Q17" s="2">
        <v>3</v>
      </c>
      <c r="R17" s="2">
        <v>1</v>
      </c>
      <c r="S17" s="2">
        <v>2</v>
      </c>
      <c r="T17" s="2">
        <v>3</v>
      </c>
      <c r="U17" s="2">
        <v>1</v>
      </c>
      <c r="V17" s="2">
        <v>2</v>
      </c>
      <c r="W17" s="2">
        <v>3</v>
      </c>
      <c r="X17" s="2">
        <v>1</v>
      </c>
      <c r="Y17" s="91">
        <f t="shared" si="0"/>
        <v>1.9545454545454546</v>
      </c>
    </row>
    <row r="18" spans="1:25" x14ac:dyDescent="0.25">
      <c r="A18" s="14">
        <v>14</v>
      </c>
      <c r="B18" s="2" t="s">
        <v>370</v>
      </c>
      <c r="C18" s="2">
        <v>1</v>
      </c>
      <c r="D18" s="2">
        <v>2</v>
      </c>
      <c r="E18" s="2">
        <v>3</v>
      </c>
      <c r="F18" s="2">
        <v>1</v>
      </c>
      <c r="G18" s="2">
        <v>2</v>
      </c>
      <c r="H18" s="2">
        <v>3</v>
      </c>
      <c r="I18" s="2">
        <v>1</v>
      </c>
      <c r="J18" s="2">
        <v>2</v>
      </c>
      <c r="K18" s="2">
        <v>3</v>
      </c>
      <c r="L18" s="2">
        <v>1</v>
      </c>
      <c r="M18" s="2">
        <v>2</v>
      </c>
      <c r="N18" s="2">
        <v>3</v>
      </c>
      <c r="O18" s="2">
        <v>1</v>
      </c>
      <c r="P18" s="2">
        <v>2</v>
      </c>
      <c r="Q18" s="2">
        <v>3</v>
      </c>
      <c r="R18" s="2">
        <v>1</v>
      </c>
      <c r="S18" s="2">
        <v>2</v>
      </c>
      <c r="T18" s="2">
        <v>3</v>
      </c>
      <c r="U18" s="2">
        <v>1</v>
      </c>
      <c r="V18" s="2">
        <v>2</v>
      </c>
      <c r="W18" s="2">
        <v>3</v>
      </c>
      <c r="X18" s="2">
        <v>1</v>
      </c>
      <c r="Y18" s="91">
        <f t="shared" si="0"/>
        <v>1.9545454545454546</v>
      </c>
    </row>
    <row r="19" spans="1:25" x14ac:dyDescent="0.25">
      <c r="A19" s="14">
        <v>15</v>
      </c>
      <c r="B19" s="2" t="s">
        <v>370</v>
      </c>
      <c r="C19" s="2">
        <v>1</v>
      </c>
      <c r="D19" s="2">
        <v>2</v>
      </c>
      <c r="E19" s="2">
        <v>3</v>
      </c>
      <c r="F19" s="2">
        <v>1</v>
      </c>
      <c r="G19" s="2">
        <v>2</v>
      </c>
      <c r="H19" s="2">
        <v>3</v>
      </c>
      <c r="I19" s="2">
        <v>1</v>
      </c>
      <c r="J19" s="2">
        <v>2</v>
      </c>
      <c r="K19" s="2">
        <v>3</v>
      </c>
      <c r="L19" s="2">
        <v>1</v>
      </c>
      <c r="M19" s="2">
        <v>2</v>
      </c>
      <c r="N19" s="2">
        <v>3</v>
      </c>
      <c r="O19" s="2">
        <v>1</v>
      </c>
      <c r="P19" s="2">
        <v>2</v>
      </c>
      <c r="Q19" s="2">
        <v>3</v>
      </c>
      <c r="R19" s="2">
        <v>1</v>
      </c>
      <c r="S19" s="2">
        <v>2</v>
      </c>
      <c r="T19" s="2">
        <v>3</v>
      </c>
      <c r="U19" s="2">
        <v>1</v>
      </c>
      <c r="V19" s="2">
        <v>2</v>
      </c>
      <c r="W19" s="2">
        <v>3</v>
      </c>
      <c r="X19" s="2">
        <v>1</v>
      </c>
      <c r="Y19" s="91">
        <f t="shared" si="0"/>
        <v>1.9545454545454546</v>
      </c>
    </row>
    <row r="20" spans="1:25" x14ac:dyDescent="0.25">
      <c r="A20" s="14">
        <v>16</v>
      </c>
      <c r="B20" s="2" t="s">
        <v>370</v>
      </c>
      <c r="C20" s="2">
        <v>1</v>
      </c>
      <c r="D20" s="2">
        <v>2</v>
      </c>
      <c r="E20" s="2">
        <v>3</v>
      </c>
      <c r="F20" s="2">
        <v>1</v>
      </c>
      <c r="G20" s="2">
        <v>2</v>
      </c>
      <c r="H20" s="2">
        <v>3</v>
      </c>
      <c r="I20" s="2">
        <v>1</v>
      </c>
      <c r="J20" s="2">
        <v>2</v>
      </c>
      <c r="K20" s="2">
        <v>3</v>
      </c>
      <c r="L20" s="2">
        <v>1</v>
      </c>
      <c r="M20" s="2">
        <v>2</v>
      </c>
      <c r="N20" s="2">
        <v>3</v>
      </c>
      <c r="O20" s="2">
        <v>1</v>
      </c>
      <c r="P20" s="2">
        <v>2</v>
      </c>
      <c r="Q20" s="2">
        <v>3</v>
      </c>
      <c r="R20" s="2">
        <v>1</v>
      </c>
      <c r="S20" s="2">
        <v>2</v>
      </c>
      <c r="T20" s="2">
        <v>3</v>
      </c>
      <c r="U20" s="2">
        <v>1</v>
      </c>
      <c r="V20" s="2">
        <v>2</v>
      </c>
      <c r="W20" s="2">
        <v>3</v>
      </c>
      <c r="X20" s="2">
        <v>1</v>
      </c>
      <c r="Y20" s="91">
        <f t="shared" si="0"/>
        <v>1.9545454545454546</v>
      </c>
    </row>
    <row r="21" spans="1:25" x14ac:dyDescent="0.25">
      <c r="A21" s="14">
        <v>17</v>
      </c>
      <c r="B21" s="2" t="s">
        <v>370</v>
      </c>
      <c r="C21" s="2">
        <v>1</v>
      </c>
      <c r="D21" s="2">
        <v>2</v>
      </c>
      <c r="E21" s="2">
        <v>3</v>
      </c>
      <c r="F21" s="2">
        <v>1</v>
      </c>
      <c r="G21" s="2">
        <v>2</v>
      </c>
      <c r="H21" s="2">
        <v>3</v>
      </c>
      <c r="I21" s="2">
        <v>1</v>
      </c>
      <c r="J21" s="2">
        <v>2</v>
      </c>
      <c r="K21" s="2">
        <v>3</v>
      </c>
      <c r="L21" s="2">
        <v>1</v>
      </c>
      <c r="M21" s="2">
        <v>2</v>
      </c>
      <c r="N21" s="2">
        <v>3</v>
      </c>
      <c r="O21" s="2">
        <v>1</v>
      </c>
      <c r="P21" s="2">
        <v>2</v>
      </c>
      <c r="Q21" s="2">
        <v>3</v>
      </c>
      <c r="R21" s="2">
        <v>1</v>
      </c>
      <c r="S21" s="2">
        <v>2</v>
      </c>
      <c r="T21" s="2">
        <v>3</v>
      </c>
      <c r="U21" s="2">
        <v>1</v>
      </c>
      <c r="V21" s="2">
        <v>2</v>
      </c>
      <c r="W21" s="2">
        <v>3</v>
      </c>
      <c r="X21" s="2">
        <v>1</v>
      </c>
      <c r="Y21" s="91">
        <f t="shared" si="0"/>
        <v>1.9545454545454546</v>
      </c>
    </row>
    <row r="22" spans="1:25" x14ac:dyDescent="0.25">
      <c r="A22" s="14">
        <v>18</v>
      </c>
      <c r="B22" s="2" t="s">
        <v>370</v>
      </c>
      <c r="C22" s="2">
        <v>1</v>
      </c>
      <c r="D22" s="2">
        <v>2</v>
      </c>
      <c r="E22" s="2">
        <v>3</v>
      </c>
      <c r="F22" s="2">
        <v>1</v>
      </c>
      <c r="G22" s="2">
        <v>2</v>
      </c>
      <c r="H22" s="2">
        <v>3</v>
      </c>
      <c r="I22" s="2">
        <v>1</v>
      </c>
      <c r="J22" s="2">
        <v>2</v>
      </c>
      <c r="K22" s="2">
        <v>3</v>
      </c>
      <c r="L22" s="2">
        <v>1</v>
      </c>
      <c r="M22" s="2">
        <v>2</v>
      </c>
      <c r="N22" s="2">
        <v>3</v>
      </c>
      <c r="O22" s="2">
        <v>1</v>
      </c>
      <c r="P22" s="2">
        <v>2</v>
      </c>
      <c r="Q22" s="2">
        <v>3</v>
      </c>
      <c r="R22" s="2">
        <v>1</v>
      </c>
      <c r="S22" s="2">
        <v>2</v>
      </c>
      <c r="T22" s="2">
        <v>3</v>
      </c>
      <c r="U22" s="2">
        <v>1</v>
      </c>
      <c r="V22" s="2">
        <v>2</v>
      </c>
      <c r="W22" s="2">
        <v>3</v>
      </c>
      <c r="X22" s="2">
        <v>1</v>
      </c>
      <c r="Y22" s="91">
        <f t="shared" si="0"/>
        <v>1.9545454545454546</v>
      </c>
    </row>
    <row r="23" spans="1:25" x14ac:dyDescent="0.25">
      <c r="A23" s="14">
        <v>19</v>
      </c>
      <c r="B23" s="2" t="s">
        <v>370</v>
      </c>
      <c r="C23" s="2">
        <v>1</v>
      </c>
      <c r="D23" s="2">
        <v>2</v>
      </c>
      <c r="E23" s="2">
        <v>3</v>
      </c>
      <c r="F23" s="2">
        <v>1</v>
      </c>
      <c r="G23" s="2">
        <v>2</v>
      </c>
      <c r="H23" s="2">
        <v>3</v>
      </c>
      <c r="I23" s="2">
        <v>1</v>
      </c>
      <c r="J23" s="2">
        <v>2</v>
      </c>
      <c r="K23" s="2">
        <v>3</v>
      </c>
      <c r="L23" s="2">
        <v>1</v>
      </c>
      <c r="M23" s="2">
        <v>2</v>
      </c>
      <c r="N23" s="2">
        <v>3</v>
      </c>
      <c r="O23" s="2">
        <v>1</v>
      </c>
      <c r="P23" s="2">
        <v>2</v>
      </c>
      <c r="Q23" s="2">
        <v>3</v>
      </c>
      <c r="R23" s="2">
        <v>1</v>
      </c>
      <c r="S23" s="2">
        <v>2</v>
      </c>
      <c r="T23" s="2">
        <v>3</v>
      </c>
      <c r="U23" s="2">
        <v>1</v>
      </c>
      <c r="V23" s="2">
        <v>2</v>
      </c>
      <c r="W23" s="2">
        <v>3</v>
      </c>
      <c r="X23" s="2">
        <v>1</v>
      </c>
      <c r="Y23" s="91">
        <f t="shared" si="0"/>
        <v>1.9545454545454546</v>
      </c>
    </row>
    <row r="24" spans="1:25" x14ac:dyDescent="0.25">
      <c r="A24" s="14">
        <v>20</v>
      </c>
      <c r="B24" s="2" t="s">
        <v>370</v>
      </c>
      <c r="C24" s="2">
        <v>1</v>
      </c>
      <c r="D24" s="2">
        <v>2</v>
      </c>
      <c r="E24" s="2">
        <v>3</v>
      </c>
      <c r="F24" s="2">
        <v>1</v>
      </c>
      <c r="G24" s="2">
        <v>2</v>
      </c>
      <c r="H24" s="2">
        <v>3</v>
      </c>
      <c r="I24" s="2">
        <v>1</v>
      </c>
      <c r="J24" s="2">
        <v>2</v>
      </c>
      <c r="K24" s="2">
        <v>3</v>
      </c>
      <c r="L24" s="2">
        <v>1</v>
      </c>
      <c r="M24" s="2">
        <v>2</v>
      </c>
      <c r="N24" s="2">
        <v>3</v>
      </c>
      <c r="O24" s="2">
        <v>1</v>
      </c>
      <c r="P24" s="2">
        <v>2</v>
      </c>
      <c r="Q24" s="2">
        <v>3</v>
      </c>
      <c r="R24" s="2">
        <v>1</v>
      </c>
      <c r="S24" s="2">
        <v>2</v>
      </c>
      <c r="T24" s="2">
        <v>3</v>
      </c>
      <c r="U24" s="2">
        <v>1</v>
      </c>
      <c r="V24" s="2">
        <v>2</v>
      </c>
      <c r="W24" s="2">
        <v>3</v>
      </c>
      <c r="X24" s="2">
        <v>1</v>
      </c>
      <c r="Y24" s="91">
        <f t="shared" si="0"/>
        <v>1.9545454545454546</v>
      </c>
    </row>
    <row r="25" spans="1:25" x14ac:dyDescent="0.25">
      <c r="A25" s="14">
        <v>21</v>
      </c>
      <c r="B25" s="2" t="s">
        <v>370</v>
      </c>
      <c r="C25" s="2">
        <v>1</v>
      </c>
      <c r="D25" s="2">
        <v>2</v>
      </c>
      <c r="E25" s="2">
        <v>3</v>
      </c>
      <c r="F25" s="2">
        <v>1</v>
      </c>
      <c r="G25" s="2">
        <v>2</v>
      </c>
      <c r="H25" s="2">
        <v>3</v>
      </c>
      <c r="I25" s="2">
        <v>1</v>
      </c>
      <c r="J25" s="2">
        <v>2</v>
      </c>
      <c r="K25" s="2">
        <v>3</v>
      </c>
      <c r="L25" s="2">
        <v>1</v>
      </c>
      <c r="M25" s="2">
        <v>2</v>
      </c>
      <c r="N25" s="2">
        <v>3</v>
      </c>
      <c r="O25" s="2">
        <v>1</v>
      </c>
      <c r="P25" s="2">
        <v>2</v>
      </c>
      <c r="Q25" s="2">
        <v>3</v>
      </c>
      <c r="R25" s="2">
        <v>1</v>
      </c>
      <c r="S25" s="2">
        <v>2</v>
      </c>
      <c r="T25" s="2">
        <v>3</v>
      </c>
      <c r="U25" s="2">
        <v>1</v>
      </c>
      <c r="V25" s="2">
        <v>2</v>
      </c>
      <c r="W25" s="2">
        <v>3</v>
      </c>
      <c r="X25" s="2">
        <v>1</v>
      </c>
      <c r="Y25" s="91">
        <f t="shared" si="0"/>
        <v>1.9545454545454546</v>
      </c>
    </row>
    <row r="26" spans="1:25" x14ac:dyDescent="0.25">
      <c r="A26" s="14">
        <v>22</v>
      </c>
      <c r="B26" s="2" t="s">
        <v>370</v>
      </c>
      <c r="C26" s="2">
        <v>1</v>
      </c>
      <c r="D26" s="2">
        <v>2</v>
      </c>
      <c r="E26" s="2">
        <v>3</v>
      </c>
      <c r="F26" s="2">
        <v>1</v>
      </c>
      <c r="G26" s="2">
        <v>2</v>
      </c>
      <c r="H26" s="2">
        <v>3</v>
      </c>
      <c r="I26" s="2">
        <v>1</v>
      </c>
      <c r="J26" s="2">
        <v>2</v>
      </c>
      <c r="K26" s="2">
        <v>3</v>
      </c>
      <c r="L26" s="2">
        <v>1</v>
      </c>
      <c r="M26" s="2">
        <v>2</v>
      </c>
      <c r="N26" s="2">
        <v>3</v>
      </c>
      <c r="O26" s="2">
        <v>1</v>
      </c>
      <c r="P26" s="2">
        <v>2</v>
      </c>
      <c r="Q26" s="2">
        <v>3</v>
      </c>
      <c r="R26" s="2">
        <v>1</v>
      </c>
      <c r="S26" s="2">
        <v>2</v>
      </c>
      <c r="T26" s="2">
        <v>3</v>
      </c>
      <c r="U26" s="2">
        <v>1</v>
      </c>
      <c r="V26" s="2">
        <v>2</v>
      </c>
      <c r="W26" s="2">
        <v>3</v>
      </c>
      <c r="X26" s="2">
        <v>1</v>
      </c>
      <c r="Y26" s="91">
        <f t="shared" si="0"/>
        <v>1.9545454545454546</v>
      </c>
    </row>
    <row r="27" spans="1:25" x14ac:dyDescent="0.25">
      <c r="A27" s="14">
        <v>23</v>
      </c>
      <c r="B27" s="2" t="s">
        <v>370</v>
      </c>
      <c r="C27" s="2">
        <v>1</v>
      </c>
      <c r="D27" s="2">
        <v>2</v>
      </c>
      <c r="E27" s="2">
        <v>3</v>
      </c>
      <c r="F27" s="2">
        <v>1</v>
      </c>
      <c r="G27" s="2">
        <v>2</v>
      </c>
      <c r="H27" s="2">
        <v>3</v>
      </c>
      <c r="I27" s="2">
        <v>1</v>
      </c>
      <c r="J27" s="2">
        <v>2</v>
      </c>
      <c r="K27" s="2">
        <v>3</v>
      </c>
      <c r="L27" s="2">
        <v>1</v>
      </c>
      <c r="M27" s="2">
        <v>2</v>
      </c>
      <c r="N27" s="2">
        <v>3</v>
      </c>
      <c r="O27" s="2">
        <v>1</v>
      </c>
      <c r="P27" s="2">
        <v>2</v>
      </c>
      <c r="Q27" s="2">
        <v>3</v>
      </c>
      <c r="R27" s="2">
        <v>1</v>
      </c>
      <c r="S27" s="2">
        <v>2</v>
      </c>
      <c r="T27" s="2">
        <v>3</v>
      </c>
      <c r="U27" s="2">
        <v>1</v>
      </c>
      <c r="V27" s="2">
        <v>2</v>
      </c>
      <c r="W27" s="2">
        <v>3</v>
      </c>
      <c r="X27" s="2">
        <v>1</v>
      </c>
      <c r="Y27" s="91">
        <f t="shared" si="0"/>
        <v>1.9545454545454546</v>
      </c>
    </row>
    <row r="28" spans="1:25" x14ac:dyDescent="0.25">
      <c r="A28" s="14">
        <v>24</v>
      </c>
      <c r="B28" s="2" t="s">
        <v>370</v>
      </c>
      <c r="C28" s="2">
        <v>1</v>
      </c>
      <c r="D28" s="2">
        <v>2</v>
      </c>
      <c r="E28" s="2">
        <v>3</v>
      </c>
      <c r="F28" s="2">
        <v>1</v>
      </c>
      <c r="G28" s="2">
        <v>2</v>
      </c>
      <c r="H28" s="2">
        <v>3</v>
      </c>
      <c r="I28" s="2">
        <v>1</v>
      </c>
      <c r="J28" s="2">
        <v>2</v>
      </c>
      <c r="K28" s="2">
        <v>3</v>
      </c>
      <c r="L28" s="2">
        <v>1</v>
      </c>
      <c r="M28" s="2">
        <v>2</v>
      </c>
      <c r="N28" s="2">
        <v>3</v>
      </c>
      <c r="O28" s="2">
        <v>1</v>
      </c>
      <c r="P28" s="2">
        <v>2</v>
      </c>
      <c r="Q28" s="2">
        <v>3</v>
      </c>
      <c r="R28" s="2">
        <v>1</v>
      </c>
      <c r="S28" s="2">
        <v>2</v>
      </c>
      <c r="T28" s="2">
        <v>3</v>
      </c>
      <c r="U28" s="2">
        <v>1</v>
      </c>
      <c r="V28" s="2">
        <v>2</v>
      </c>
      <c r="W28" s="2">
        <v>3</v>
      </c>
      <c r="X28" s="2">
        <v>1</v>
      </c>
      <c r="Y28" s="91">
        <f t="shared" si="0"/>
        <v>1.9545454545454546</v>
      </c>
    </row>
    <row r="29" spans="1:25" x14ac:dyDescent="0.25">
      <c r="A29" s="14">
        <v>25</v>
      </c>
      <c r="B29" s="2" t="s">
        <v>370</v>
      </c>
      <c r="C29" s="2">
        <v>1</v>
      </c>
      <c r="D29" s="2">
        <v>2</v>
      </c>
      <c r="E29" s="2">
        <v>3</v>
      </c>
      <c r="F29" s="2">
        <v>1</v>
      </c>
      <c r="G29" s="2">
        <v>2</v>
      </c>
      <c r="H29" s="2">
        <v>3</v>
      </c>
      <c r="I29" s="2">
        <v>1</v>
      </c>
      <c r="J29" s="2">
        <v>2</v>
      </c>
      <c r="K29" s="2">
        <v>3</v>
      </c>
      <c r="L29" s="2">
        <v>1</v>
      </c>
      <c r="M29" s="2">
        <v>2</v>
      </c>
      <c r="N29" s="2">
        <v>3</v>
      </c>
      <c r="O29" s="2">
        <v>1</v>
      </c>
      <c r="P29" s="2">
        <v>2</v>
      </c>
      <c r="Q29" s="2">
        <v>3</v>
      </c>
      <c r="R29" s="2">
        <v>1</v>
      </c>
      <c r="S29" s="2">
        <v>2</v>
      </c>
      <c r="T29" s="2">
        <v>3</v>
      </c>
      <c r="U29" s="2">
        <v>1</v>
      </c>
      <c r="V29" s="2">
        <v>2</v>
      </c>
      <c r="W29" s="2">
        <v>3</v>
      </c>
      <c r="X29" s="2">
        <v>1</v>
      </c>
      <c r="Y29" s="91">
        <f t="shared" si="0"/>
        <v>1.9545454545454546</v>
      </c>
    </row>
    <row r="30" spans="1:25" x14ac:dyDescent="0.25">
      <c r="A30" s="14">
        <v>26</v>
      </c>
      <c r="B30" s="2" t="s">
        <v>370</v>
      </c>
      <c r="C30" s="2">
        <v>1</v>
      </c>
      <c r="D30" s="2">
        <v>2</v>
      </c>
      <c r="E30" s="2">
        <v>3</v>
      </c>
      <c r="F30" s="2">
        <v>1</v>
      </c>
      <c r="G30" s="2">
        <v>2</v>
      </c>
      <c r="H30" s="2">
        <v>3</v>
      </c>
      <c r="I30" s="2">
        <v>1</v>
      </c>
      <c r="J30" s="2">
        <v>2</v>
      </c>
      <c r="K30" s="2">
        <v>3</v>
      </c>
      <c r="L30" s="2">
        <v>1</v>
      </c>
      <c r="M30" s="2">
        <v>2</v>
      </c>
      <c r="N30" s="2">
        <v>3</v>
      </c>
      <c r="O30" s="2">
        <v>1</v>
      </c>
      <c r="P30" s="2">
        <v>2</v>
      </c>
      <c r="Q30" s="2">
        <v>3</v>
      </c>
      <c r="R30" s="2">
        <v>1</v>
      </c>
      <c r="S30" s="2">
        <v>2</v>
      </c>
      <c r="T30" s="2">
        <v>3</v>
      </c>
      <c r="U30" s="2">
        <v>1</v>
      </c>
      <c r="V30" s="2">
        <v>2</v>
      </c>
      <c r="W30" s="2">
        <v>3</v>
      </c>
      <c r="X30" s="2">
        <v>1</v>
      </c>
      <c r="Y30" s="91">
        <f t="shared" si="0"/>
        <v>1.9545454545454546</v>
      </c>
    </row>
    <row r="31" spans="1:25" x14ac:dyDescent="0.25">
      <c r="A31" s="14">
        <v>27</v>
      </c>
      <c r="B31" s="2" t="s">
        <v>370</v>
      </c>
      <c r="C31" s="2">
        <v>1</v>
      </c>
      <c r="D31" s="2">
        <v>2</v>
      </c>
      <c r="E31" s="2">
        <v>3</v>
      </c>
      <c r="F31" s="2">
        <v>1</v>
      </c>
      <c r="G31" s="2">
        <v>2</v>
      </c>
      <c r="H31" s="2">
        <v>3</v>
      </c>
      <c r="I31" s="2">
        <v>1</v>
      </c>
      <c r="J31" s="2">
        <v>2</v>
      </c>
      <c r="K31" s="2">
        <v>3</v>
      </c>
      <c r="L31" s="2">
        <v>1</v>
      </c>
      <c r="M31" s="2">
        <v>2</v>
      </c>
      <c r="N31" s="2">
        <v>3</v>
      </c>
      <c r="O31" s="2">
        <v>1</v>
      </c>
      <c r="P31" s="2">
        <v>2</v>
      </c>
      <c r="Q31" s="2">
        <v>3</v>
      </c>
      <c r="R31" s="2">
        <v>1</v>
      </c>
      <c r="S31" s="2">
        <v>2</v>
      </c>
      <c r="T31" s="2">
        <v>3</v>
      </c>
      <c r="U31" s="2">
        <v>1</v>
      </c>
      <c r="V31" s="2">
        <v>2</v>
      </c>
      <c r="W31" s="2">
        <v>3</v>
      </c>
      <c r="X31" s="2">
        <v>1</v>
      </c>
      <c r="Y31" s="91">
        <f t="shared" si="0"/>
        <v>1.9545454545454546</v>
      </c>
    </row>
    <row r="32" spans="1:25" x14ac:dyDescent="0.25">
      <c r="A32" s="14">
        <v>28</v>
      </c>
      <c r="B32" s="2" t="s">
        <v>370</v>
      </c>
      <c r="C32" s="2">
        <v>1</v>
      </c>
      <c r="D32" s="2">
        <v>2</v>
      </c>
      <c r="E32" s="2">
        <v>3</v>
      </c>
      <c r="F32" s="2">
        <v>1</v>
      </c>
      <c r="G32" s="2">
        <v>2</v>
      </c>
      <c r="H32" s="2">
        <v>3</v>
      </c>
      <c r="I32" s="2">
        <v>1</v>
      </c>
      <c r="J32" s="2">
        <v>2</v>
      </c>
      <c r="K32" s="2">
        <v>3</v>
      </c>
      <c r="L32" s="2">
        <v>1</v>
      </c>
      <c r="M32" s="2">
        <v>2</v>
      </c>
      <c r="N32" s="2">
        <v>3</v>
      </c>
      <c r="O32" s="2">
        <v>1</v>
      </c>
      <c r="P32" s="2">
        <v>2</v>
      </c>
      <c r="Q32" s="2">
        <v>3</v>
      </c>
      <c r="R32" s="2">
        <v>1</v>
      </c>
      <c r="S32" s="2">
        <v>2</v>
      </c>
      <c r="T32" s="2">
        <v>3</v>
      </c>
      <c r="U32" s="2">
        <v>1</v>
      </c>
      <c r="V32" s="2">
        <v>2</v>
      </c>
      <c r="W32" s="2">
        <v>3</v>
      </c>
      <c r="X32" s="2">
        <v>1</v>
      </c>
      <c r="Y32" s="91">
        <f t="shared" si="0"/>
        <v>1.9545454545454546</v>
      </c>
    </row>
    <row r="33" spans="1:25" x14ac:dyDescent="0.25">
      <c r="A33" s="14">
        <v>29</v>
      </c>
      <c r="B33" s="2" t="s">
        <v>370</v>
      </c>
      <c r="C33" s="2">
        <v>1</v>
      </c>
      <c r="D33" s="2">
        <v>2</v>
      </c>
      <c r="E33" s="2">
        <v>3</v>
      </c>
      <c r="F33" s="2">
        <v>1</v>
      </c>
      <c r="G33" s="2">
        <v>2</v>
      </c>
      <c r="H33" s="2">
        <v>3</v>
      </c>
      <c r="I33" s="2">
        <v>1</v>
      </c>
      <c r="J33" s="2">
        <v>2</v>
      </c>
      <c r="K33" s="2">
        <v>3</v>
      </c>
      <c r="L33" s="2">
        <v>1</v>
      </c>
      <c r="M33" s="2">
        <v>2</v>
      </c>
      <c r="N33" s="2">
        <v>3</v>
      </c>
      <c r="O33" s="2">
        <v>1</v>
      </c>
      <c r="P33" s="2">
        <v>2</v>
      </c>
      <c r="Q33" s="2">
        <v>3</v>
      </c>
      <c r="R33" s="2">
        <v>1</v>
      </c>
      <c r="S33" s="2">
        <v>2</v>
      </c>
      <c r="T33" s="2">
        <v>3</v>
      </c>
      <c r="U33" s="2">
        <v>1</v>
      </c>
      <c r="V33" s="2">
        <v>2</v>
      </c>
      <c r="W33" s="2">
        <v>3</v>
      </c>
      <c r="X33" s="2">
        <v>1</v>
      </c>
      <c r="Y33" s="91">
        <f t="shared" si="0"/>
        <v>1.9545454545454546</v>
      </c>
    </row>
    <row r="34" spans="1:25" x14ac:dyDescent="0.25">
      <c r="A34" s="14">
        <v>30</v>
      </c>
      <c r="B34" s="2" t="s">
        <v>370</v>
      </c>
      <c r="C34" s="2">
        <v>1</v>
      </c>
      <c r="D34" s="2">
        <v>2</v>
      </c>
      <c r="E34" s="2">
        <v>3</v>
      </c>
      <c r="F34" s="2">
        <v>1</v>
      </c>
      <c r="G34" s="2">
        <v>2</v>
      </c>
      <c r="H34" s="2">
        <v>3</v>
      </c>
      <c r="I34" s="2">
        <v>1</v>
      </c>
      <c r="J34" s="2">
        <v>2</v>
      </c>
      <c r="K34" s="2">
        <v>3</v>
      </c>
      <c r="L34" s="2">
        <v>1</v>
      </c>
      <c r="M34" s="2">
        <v>2</v>
      </c>
      <c r="N34" s="2">
        <v>3</v>
      </c>
      <c r="O34" s="2">
        <v>1</v>
      </c>
      <c r="P34" s="2">
        <v>2</v>
      </c>
      <c r="Q34" s="2">
        <v>3</v>
      </c>
      <c r="R34" s="2">
        <v>1</v>
      </c>
      <c r="S34" s="2">
        <v>2</v>
      </c>
      <c r="T34" s="2">
        <v>3</v>
      </c>
      <c r="U34" s="2">
        <v>1</v>
      </c>
      <c r="V34" s="2">
        <v>2</v>
      </c>
      <c r="W34" s="2">
        <v>3</v>
      </c>
      <c r="X34" s="2">
        <v>1</v>
      </c>
      <c r="Y34" s="91">
        <f t="shared" si="0"/>
        <v>1.9545454545454546</v>
      </c>
    </row>
    <row r="35" spans="1:25" s="29" customFormat="1" ht="30" customHeight="1" x14ac:dyDescent="0.25">
      <c r="A35" s="139" t="s">
        <v>341</v>
      </c>
      <c r="B35" s="140"/>
      <c r="C35" s="56">
        <f t="shared" ref="C35:Y35" si="1">AVERAGE(C6:C34)</f>
        <v>1</v>
      </c>
      <c r="D35" s="56">
        <f t="shared" si="1"/>
        <v>2</v>
      </c>
      <c r="E35" s="56">
        <f t="shared" si="1"/>
        <v>3</v>
      </c>
      <c r="F35" s="56">
        <f t="shared" si="1"/>
        <v>1</v>
      </c>
      <c r="G35" s="56">
        <f t="shared" si="1"/>
        <v>2</v>
      </c>
      <c r="H35" s="56">
        <f t="shared" si="1"/>
        <v>3</v>
      </c>
      <c r="I35" s="56">
        <f t="shared" si="1"/>
        <v>1</v>
      </c>
      <c r="J35" s="56">
        <f t="shared" si="1"/>
        <v>2</v>
      </c>
      <c r="K35" s="56">
        <f t="shared" si="1"/>
        <v>3</v>
      </c>
      <c r="L35" s="56">
        <f t="shared" si="1"/>
        <v>1</v>
      </c>
      <c r="M35" s="56">
        <f t="shared" si="1"/>
        <v>2</v>
      </c>
      <c r="N35" s="56">
        <f t="shared" si="1"/>
        <v>3</v>
      </c>
      <c r="O35" s="56">
        <f t="shared" si="1"/>
        <v>1</v>
      </c>
      <c r="P35" s="56">
        <f t="shared" si="1"/>
        <v>2</v>
      </c>
      <c r="Q35" s="56">
        <f t="shared" si="1"/>
        <v>3</v>
      </c>
      <c r="R35" s="56">
        <f t="shared" si="1"/>
        <v>1</v>
      </c>
      <c r="S35" s="56">
        <f t="shared" si="1"/>
        <v>2</v>
      </c>
      <c r="T35" s="56">
        <f t="shared" si="1"/>
        <v>3</v>
      </c>
      <c r="U35" s="56">
        <f t="shared" si="1"/>
        <v>1</v>
      </c>
      <c r="V35" s="56">
        <f t="shared" si="1"/>
        <v>2</v>
      </c>
      <c r="W35" s="56">
        <f t="shared" si="1"/>
        <v>3</v>
      </c>
      <c r="X35" s="56">
        <f t="shared" si="1"/>
        <v>1</v>
      </c>
      <c r="Y35" s="92">
        <f t="shared" si="1"/>
        <v>1.9545454545454537</v>
      </c>
    </row>
    <row r="36" spans="1:25" x14ac:dyDescent="0.25">
      <c r="A36" s="144" t="s">
        <v>342</v>
      </c>
      <c r="B36" s="144"/>
      <c r="C36" s="74">
        <f>C35/3</f>
        <v>0.33333333333333331</v>
      </c>
      <c r="D36" s="74">
        <f t="shared" ref="D36:Y36" si="2">D35/3</f>
        <v>0.66666666666666663</v>
      </c>
      <c r="E36" s="74">
        <f t="shared" si="2"/>
        <v>1</v>
      </c>
      <c r="F36" s="74">
        <f t="shared" si="2"/>
        <v>0.33333333333333331</v>
      </c>
      <c r="G36" s="74">
        <f t="shared" si="2"/>
        <v>0.66666666666666663</v>
      </c>
      <c r="H36" s="74">
        <f t="shared" si="2"/>
        <v>1</v>
      </c>
      <c r="I36" s="74">
        <f t="shared" si="2"/>
        <v>0.33333333333333331</v>
      </c>
      <c r="J36" s="74">
        <f t="shared" si="2"/>
        <v>0.66666666666666663</v>
      </c>
      <c r="K36" s="74">
        <f t="shared" si="2"/>
        <v>1</v>
      </c>
      <c r="L36" s="74">
        <f t="shared" si="2"/>
        <v>0.33333333333333331</v>
      </c>
      <c r="M36" s="74">
        <f t="shared" si="2"/>
        <v>0.66666666666666663</v>
      </c>
      <c r="N36" s="74">
        <f t="shared" si="2"/>
        <v>1</v>
      </c>
      <c r="O36" s="74">
        <f t="shared" si="2"/>
        <v>0.33333333333333331</v>
      </c>
      <c r="P36" s="74">
        <f t="shared" si="2"/>
        <v>0.66666666666666663</v>
      </c>
      <c r="Q36" s="74">
        <f t="shared" si="2"/>
        <v>1</v>
      </c>
      <c r="R36" s="74">
        <f t="shared" si="2"/>
        <v>0.33333333333333331</v>
      </c>
      <c r="S36" s="74">
        <f t="shared" si="2"/>
        <v>0.66666666666666663</v>
      </c>
      <c r="T36" s="74">
        <f t="shared" si="2"/>
        <v>1</v>
      </c>
      <c r="U36" s="74">
        <f t="shared" si="2"/>
        <v>0.33333333333333331</v>
      </c>
      <c r="V36" s="74">
        <f t="shared" si="2"/>
        <v>0.66666666666666663</v>
      </c>
      <c r="W36" s="74">
        <f t="shared" si="2"/>
        <v>1</v>
      </c>
      <c r="X36" s="74">
        <f t="shared" si="2"/>
        <v>0.33333333333333331</v>
      </c>
      <c r="Y36" s="88">
        <f t="shared" si="2"/>
        <v>0.65151515151515127</v>
      </c>
    </row>
    <row r="37" spans="1:25" s="24" customFormat="1" ht="18.75" customHeight="1" x14ac:dyDescent="0.25">
      <c r="A37" s="26" t="s">
        <v>6</v>
      </c>
      <c r="B37" s="130" t="s">
        <v>7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</row>
    <row r="38" spans="1:25" s="24" customFormat="1" x14ac:dyDescent="0.25">
      <c r="A38" s="25">
        <v>1</v>
      </c>
      <c r="B38" s="31" t="s">
        <v>64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5" s="24" customFormat="1" x14ac:dyDescent="0.25">
      <c r="A39" s="25">
        <v>2</v>
      </c>
      <c r="B39" s="31" t="s">
        <v>65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5" s="24" customFormat="1" x14ac:dyDescent="0.25">
      <c r="A40" s="25">
        <v>3</v>
      </c>
      <c r="B40" s="31" t="s">
        <v>66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5" s="24" customFormat="1" x14ac:dyDescent="0.25">
      <c r="A41" s="25">
        <v>4</v>
      </c>
      <c r="B41" s="31" t="s">
        <v>67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5" s="24" customFormat="1" x14ac:dyDescent="0.25">
      <c r="A42" s="25">
        <v>5</v>
      </c>
      <c r="B42" s="31" t="s">
        <v>68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5" s="24" customFormat="1" x14ac:dyDescent="0.25">
      <c r="A43" s="25">
        <v>6</v>
      </c>
      <c r="B43" s="31" t="s">
        <v>70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</row>
    <row r="44" spans="1:25" s="24" customFormat="1" ht="16.5" customHeight="1" x14ac:dyDescent="0.25">
      <c r="A44" s="25">
        <v>7</v>
      </c>
      <c r="B44" s="31" t="s">
        <v>69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5" s="24" customFormat="1" x14ac:dyDescent="0.25">
      <c r="A45" s="25">
        <v>8</v>
      </c>
      <c r="B45" s="31" t="s">
        <v>71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spans="1:25" s="24" customFormat="1" x14ac:dyDescent="0.25">
      <c r="A46" s="25">
        <v>9</v>
      </c>
      <c r="B46" s="31" t="s">
        <v>72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spans="1:25" s="24" customFormat="1" x14ac:dyDescent="0.25">
      <c r="A47" s="25">
        <v>10</v>
      </c>
      <c r="B47" s="31" t="s">
        <v>73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25" s="24" customFormat="1" x14ac:dyDescent="0.25">
      <c r="A48" s="25">
        <v>11</v>
      </c>
      <c r="B48" s="31" t="s">
        <v>74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43" s="24" customFormat="1" x14ac:dyDescent="0.25">
      <c r="A49" s="25">
        <v>12</v>
      </c>
      <c r="B49" s="31" t="s">
        <v>75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43" s="24" customFormat="1" x14ac:dyDescent="0.25">
      <c r="A50" s="25">
        <v>13</v>
      </c>
      <c r="B50" s="32" t="s">
        <v>83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43" s="24" customFormat="1" x14ac:dyDescent="0.25">
      <c r="A51" s="25">
        <v>14</v>
      </c>
      <c r="B51" s="42" t="s">
        <v>84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</row>
    <row r="52" spans="1:43" s="24" customFormat="1" x14ac:dyDescent="0.25">
      <c r="A52" s="25">
        <v>15</v>
      </c>
      <c r="B52" s="32" t="s">
        <v>85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43" s="24" customFormat="1" x14ac:dyDescent="0.25">
      <c r="A53" s="25">
        <v>16</v>
      </c>
      <c r="B53" s="32" t="s">
        <v>87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43" s="24" customFormat="1" x14ac:dyDescent="0.25">
      <c r="A54" s="25">
        <v>17</v>
      </c>
      <c r="B54" s="32" t="s">
        <v>86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43" s="24" customFormat="1" x14ac:dyDescent="0.25">
      <c r="A55" s="25">
        <v>18</v>
      </c>
      <c r="B55" s="32" t="s">
        <v>88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43" s="24" customFormat="1" x14ac:dyDescent="0.25">
      <c r="A56" s="25">
        <v>19</v>
      </c>
      <c r="B56" s="32" t="s">
        <v>89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43" s="24" customFormat="1" x14ac:dyDescent="0.25">
      <c r="A57" s="25">
        <v>20</v>
      </c>
      <c r="B57" s="32" t="s">
        <v>90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43" s="24" customFormat="1" x14ac:dyDescent="0.25">
      <c r="A58" s="25">
        <v>21</v>
      </c>
      <c r="B58" s="32" t="s">
        <v>91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43" s="24" customFormat="1" ht="34.5" customHeight="1" x14ac:dyDescent="0.25">
      <c r="A59" s="25">
        <v>22</v>
      </c>
      <c r="B59" s="145" t="s">
        <v>105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7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</row>
  </sheetData>
  <mergeCells count="10">
    <mergeCell ref="Y2:Y4"/>
    <mergeCell ref="C3:X3"/>
    <mergeCell ref="A35:B35"/>
    <mergeCell ref="B37:X37"/>
    <mergeCell ref="A36:B36"/>
    <mergeCell ref="A1:J1"/>
    <mergeCell ref="A2:A4"/>
    <mergeCell ref="B2:B4"/>
    <mergeCell ref="C2:X2"/>
    <mergeCell ref="B59:X59"/>
  </mergeCells>
  <pageMargins left="0.7" right="0.7" top="0.75" bottom="0.75" header="0.3" footer="0.3"/>
  <ignoredErrors>
    <ignoredError sqref="C35:X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CG119"/>
  <sheetViews>
    <sheetView topLeftCell="A11" workbookViewId="0">
      <selection activeCell="B27" sqref="B27"/>
    </sheetView>
  </sheetViews>
  <sheetFormatPr defaultRowHeight="15.75" x14ac:dyDescent="0.25"/>
  <cols>
    <col min="1" max="1" width="5.28515625" style="23" customWidth="1"/>
    <col min="2" max="2" width="36.140625" style="1" customWidth="1"/>
    <col min="3" max="9" width="5.7109375" style="1" customWidth="1"/>
    <col min="10" max="10" width="9.5703125" style="1" bestFit="1" customWidth="1"/>
    <col min="11" max="38" width="5.7109375" style="1" customWidth="1"/>
    <col min="39" max="39" width="9.140625" style="1"/>
    <col min="40" max="50" width="5.7109375" style="1" customWidth="1"/>
    <col min="51" max="51" width="9.140625" style="1"/>
    <col min="52" max="65" width="5.7109375" style="1" customWidth="1"/>
    <col min="66" max="66" width="9.140625" style="1"/>
    <col min="67" max="78" width="5.7109375" style="1" customWidth="1"/>
    <col min="79" max="79" width="9.5703125" style="1" bestFit="1" customWidth="1"/>
    <col min="80" max="83" width="5.7109375" style="1" customWidth="1"/>
    <col min="84" max="84" width="9.140625" style="1"/>
    <col min="85" max="85" width="9.5703125" style="1" bestFit="1" customWidth="1"/>
    <col min="86" max="16384" width="9.140625" style="1"/>
  </cols>
  <sheetData>
    <row r="1" spans="1:85" ht="34.5" customHeight="1" x14ac:dyDescent="0.25">
      <c r="A1" s="138" t="s">
        <v>76</v>
      </c>
      <c r="B1" s="138"/>
      <c r="C1" s="138"/>
      <c r="D1" s="138"/>
      <c r="E1" s="138"/>
      <c r="F1" s="138"/>
      <c r="G1" s="138"/>
      <c r="H1" s="138"/>
      <c r="I1" s="138"/>
    </row>
    <row r="2" spans="1:85" ht="23.25" customHeight="1" x14ac:dyDescent="0.25">
      <c r="A2" s="134" t="s">
        <v>6</v>
      </c>
      <c r="B2" s="131" t="s">
        <v>27</v>
      </c>
      <c r="C2" s="152" t="s">
        <v>367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4"/>
      <c r="CG2" s="125" t="s">
        <v>28</v>
      </c>
    </row>
    <row r="3" spans="1:85" ht="26.25" customHeight="1" x14ac:dyDescent="0.25">
      <c r="A3" s="134"/>
      <c r="B3" s="132"/>
      <c r="C3" s="141" t="s">
        <v>51</v>
      </c>
      <c r="D3" s="142"/>
      <c r="E3" s="142"/>
      <c r="F3" s="142"/>
      <c r="G3" s="142"/>
      <c r="H3" s="142"/>
      <c r="I3" s="142"/>
      <c r="J3" s="155" t="s">
        <v>28</v>
      </c>
      <c r="K3" s="141" t="s">
        <v>53</v>
      </c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3"/>
      <c r="AM3" s="155" t="s">
        <v>28</v>
      </c>
      <c r="AN3" s="141" t="s">
        <v>54</v>
      </c>
      <c r="AO3" s="142"/>
      <c r="AP3" s="142"/>
      <c r="AQ3" s="142"/>
      <c r="AR3" s="142"/>
      <c r="AS3" s="142"/>
      <c r="AT3" s="142"/>
      <c r="AU3" s="142"/>
      <c r="AV3" s="142"/>
      <c r="AW3" s="142"/>
      <c r="AX3" s="143"/>
      <c r="AY3" s="131" t="s">
        <v>28</v>
      </c>
      <c r="AZ3" s="135" t="s">
        <v>184</v>
      </c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55" t="s">
        <v>28</v>
      </c>
      <c r="BO3" s="142" t="s">
        <v>258</v>
      </c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3"/>
      <c r="CA3" s="155" t="s">
        <v>28</v>
      </c>
      <c r="CB3" s="135" t="s">
        <v>257</v>
      </c>
      <c r="CC3" s="135"/>
      <c r="CD3" s="135"/>
      <c r="CE3" s="135"/>
      <c r="CF3" s="155" t="s">
        <v>28</v>
      </c>
      <c r="CG3" s="126"/>
    </row>
    <row r="4" spans="1:85" s="23" customFormat="1" ht="19.5" customHeight="1" x14ac:dyDescent="0.25">
      <c r="A4" s="134"/>
      <c r="B4" s="132"/>
      <c r="C4" s="27">
        <v>1</v>
      </c>
      <c r="D4" s="27">
        <v>2</v>
      </c>
      <c r="E4" s="27">
        <v>3</v>
      </c>
      <c r="F4" s="27">
        <v>4</v>
      </c>
      <c r="G4" s="27">
        <v>5</v>
      </c>
      <c r="H4" s="27">
        <v>6</v>
      </c>
      <c r="I4" s="27">
        <v>7</v>
      </c>
      <c r="J4" s="156"/>
      <c r="K4" s="41">
        <v>8</v>
      </c>
      <c r="L4" s="41">
        <v>9</v>
      </c>
      <c r="M4" s="41">
        <v>10</v>
      </c>
      <c r="N4" s="41">
        <v>11</v>
      </c>
      <c r="O4" s="41">
        <v>12</v>
      </c>
      <c r="P4" s="41">
        <v>13</v>
      </c>
      <c r="Q4" s="41">
        <v>14</v>
      </c>
      <c r="R4" s="41">
        <v>15</v>
      </c>
      <c r="S4" s="41">
        <v>16</v>
      </c>
      <c r="T4" s="41">
        <v>17</v>
      </c>
      <c r="U4" s="41">
        <v>18</v>
      </c>
      <c r="V4" s="41">
        <v>19</v>
      </c>
      <c r="W4" s="41">
        <v>20</v>
      </c>
      <c r="X4" s="41">
        <v>21</v>
      </c>
      <c r="Y4" s="41">
        <v>22</v>
      </c>
      <c r="Z4" s="41">
        <v>23</v>
      </c>
      <c r="AA4" s="41">
        <v>24</v>
      </c>
      <c r="AB4" s="41">
        <v>25</v>
      </c>
      <c r="AC4" s="41">
        <v>26</v>
      </c>
      <c r="AD4" s="41">
        <v>27</v>
      </c>
      <c r="AE4" s="41">
        <v>28</v>
      </c>
      <c r="AF4" s="41">
        <v>29</v>
      </c>
      <c r="AG4" s="41">
        <v>30</v>
      </c>
      <c r="AH4" s="41">
        <v>31</v>
      </c>
      <c r="AI4" s="41">
        <v>32</v>
      </c>
      <c r="AJ4" s="41">
        <v>33</v>
      </c>
      <c r="AK4" s="41">
        <v>34</v>
      </c>
      <c r="AL4" s="41">
        <v>35</v>
      </c>
      <c r="AM4" s="156"/>
      <c r="AN4" s="41">
        <v>36</v>
      </c>
      <c r="AO4" s="41">
        <v>37</v>
      </c>
      <c r="AP4" s="41">
        <v>38</v>
      </c>
      <c r="AQ4" s="41">
        <v>39</v>
      </c>
      <c r="AR4" s="41">
        <v>40</v>
      </c>
      <c r="AS4" s="41">
        <v>41</v>
      </c>
      <c r="AT4" s="41">
        <v>42</v>
      </c>
      <c r="AU4" s="41">
        <v>43</v>
      </c>
      <c r="AV4" s="41">
        <v>44</v>
      </c>
      <c r="AW4" s="41">
        <v>45</v>
      </c>
      <c r="AX4" s="41">
        <v>46</v>
      </c>
      <c r="AY4" s="157"/>
      <c r="AZ4" s="41">
        <v>47</v>
      </c>
      <c r="BA4" s="41">
        <v>48</v>
      </c>
      <c r="BB4" s="41">
        <v>49</v>
      </c>
      <c r="BC4" s="41">
        <v>50</v>
      </c>
      <c r="BD4" s="41">
        <v>51</v>
      </c>
      <c r="BE4" s="41">
        <v>52</v>
      </c>
      <c r="BF4" s="41">
        <v>53</v>
      </c>
      <c r="BG4" s="41">
        <v>54</v>
      </c>
      <c r="BH4" s="41">
        <v>55</v>
      </c>
      <c r="BI4" s="41">
        <v>56</v>
      </c>
      <c r="BJ4" s="41">
        <v>57</v>
      </c>
      <c r="BK4" s="41">
        <v>58</v>
      </c>
      <c r="BL4" s="41">
        <v>59</v>
      </c>
      <c r="BM4" s="41">
        <v>60</v>
      </c>
      <c r="BN4" s="156"/>
      <c r="BO4" s="41">
        <v>61</v>
      </c>
      <c r="BP4" s="41">
        <v>62</v>
      </c>
      <c r="BQ4" s="41">
        <v>63</v>
      </c>
      <c r="BR4" s="41">
        <v>64</v>
      </c>
      <c r="BS4" s="41">
        <v>65</v>
      </c>
      <c r="BT4" s="41">
        <v>66</v>
      </c>
      <c r="BU4" s="41">
        <v>67</v>
      </c>
      <c r="BV4" s="41">
        <v>68</v>
      </c>
      <c r="BW4" s="41">
        <v>69</v>
      </c>
      <c r="BX4" s="41">
        <v>70</v>
      </c>
      <c r="BY4" s="41">
        <v>71</v>
      </c>
      <c r="BZ4" s="41">
        <v>72</v>
      </c>
      <c r="CA4" s="156"/>
      <c r="CB4" s="41">
        <v>73</v>
      </c>
      <c r="CC4" s="41">
        <v>74</v>
      </c>
      <c r="CD4" s="41">
        <v>75</v>
      </c>
      <c r="CE4" s="41">
        <v>76</v>
      </c>
      <c r="CF4" s="156"/>
      <c r="CG4" s="127"/>
    </row>
    <row r="5" spans="1:85" x14ac:dyDescent="0.25">
      <c r="A5" s="14">
        <v>1</v>
      </c>
      <c r="B5" s="2" t="s">
        <v>370</v>
      </c>
      <c r="C5" s="2">
        <v>3</v>
      </c>
      <c r="D5" s="2">
        <v>2</v>
      </c>
      <c r="E5" s="2">
        <v>1</v>
      </c>
      <c r="F5" s="2">
        <v>1</v>
      </c>
      <c r="G5" s="2">
        <v>2</v>
      </c>
      <c r="H5" s="2">
        <v>3</v>
      </c>
      <c r="I5" s="2">
        <v>1</v>
      </c>
      <c r="J5" s="76">
        <f>AVERAGE(C5:I5)</f>
        <v>1.8571428571428572</v>
      </c>
      <c r="K5" s="2">
        <v>3</v>
      </c>
      <c r="L5" s="2">
        <v>2</v>
      </c>
      <c r="M5" s="2">
        <v>1</v>
      </c>
      <c r="N5" s="2">
        <v>1</v>
      </c>
      <c r="O5" s="2">
        <v>2</v>
      </c>
      <c r="P5" s="2">
        <v>3</v>
      </c>
      <c r="Q5" s="2">
        <v>1</v>
      </c>
      <c r="R5" s="2">
        <v>3</v>
      </c>
      <c r="S5" s="2">
        <v>2</v>
      </c>
      <c r="T5" s="2">
        <v>1</v>
      </c>
      <c r="U5" s="2">
        <v>1</v>
      </c>
      <c r="V5" s="2">
        <v>2</v>
      </c>
      <c r="W5" s="2">
        <v>3</v>
      </c>
      <c r="X5" s="2">
        <v>1</v>
      </c>
      <c r="Y5" s="2">
        <v>3</v>
      </c>
      <c r="Z5" s="2">
        <v>2</v>
      </c>
      <c r="AA5" s="2">
        <v>1</v>
      </c>
      <c r="AB5" s="2">
        <v>1</v>
      </c>
      <c r="AC5" s="2">
        <v>2</v>
      </c>
      <c r="AD5" s="2">
        <v>3</v>
      </c>
      <c r="AE5" s="2">
        <v>1</v>
      </c>
      <c r="AF5" s="2">
        <v>3</v>
      </c>
      <c r="AG5" s="2">
        <v>2</v>
      </c>
      <c r="AH5" s="2">
        <v>1</v>
      </c>
      <c r="AI5" s="2">
        <v>1</v>
      </c>
      <c r="AJ5" s="2">
        <v>2</v>
      </c>
      <c r="AK5" s="2">
        <v>3</v>
      </c>
      <c r="AL5" s="2">
        <v>1</v>
      </c>
      <c r="AM5" s="55">
        <f>AVERAGE(K5:AL5)</f>
        <v>1.8571428571428572</v>
      </c>
      <c r="AN5" s="2">
        <v>3</v>
      </c>
      <c r="AO5" s="2">
        <v>2</v>
      </c>
      <c r="AP5" s="2">
        <v>1</v>
      </c>
      <c r="AQ5" s="2">
        <v>1</v>
      </c>
      <c r="AR5" s="2">
        <v>2</v>
      </c>
      <c r="AS5" s="2">
        <v>3</v>
      </c>
      <c r="AT5" s="2">
        <v>1</v>
      </c>
      <c r="AU5" s="2">
        <v>1</v>
      </c>
      <c r="AV5" s="2">
        <v>2</v>
      </c>
      <c r="AW5" s="2">
        <v>3</v>
      </c>
      <c r="AX5" s="2">
        <v>1</v>
      </c>
      <c r="AY5" s="2">
        <f>AVERAGE(AN5:AX5)</f>
        <v>1.8181818181818181</v>
      </c>
      <c r="AZ5" s="2">
        <v>3</v>
      </c>
      <c r="BA5" s="2">
        <v>2</v>
      </c>
      <c r="BB5" s="2">
        <v>1</v>
      </c>
      <c r="BC5" s="2">
        <v>1</v>
      </c>
      <c r="BD5" s="2">
        <v>2</v>
      </c>
      <c r="BE5" s="2">
        <v>3</v>
      </c>
      <c r="BF5" s="2">
        <v>1</v>
      </c>
      <c r="BG5" s="2">
        <v>1</v>
      </c>
      <c r="BH5" s="2">
        <v>2</v>
      </c>
      <c r="BI5" s="2">
        <v>3</v>
      </c>
      <c r="BJ5" s="2">
        <v>1</v>
      </c>
      <c r="BK5" s="2">
        <v>2</v>
      </c>
      <c r="BL5" s="2">
        <v>3</v>
      </c>
      <c r="BM5" s="2">
        <v>1</v>
      </c>
      <c r="BN5" s="76">
        <f>AVERAGE(AZ5:BM5)</f>
        <v>1.8571428571428572</v>
      </c>
      <c r="BO5" s="2">
        <v>3</v>
      </c>
      <c r="BP5" s="2">
        <v>2</v>
      </c>
      <c r="BQ5" s="2">
        <v>1</v>
      </c>
      <c r="BR5" s="2">
        <v>1</v>
      </c>
      <c r="BS5" s="2">
        <v>2</v>
      </c>
      <c r="BT5" s="2">
        <v>3</v>
      </c>
      <c r="BU5" s="2">
        <v>1</v>
      </c>
      <c r="BV5" s="2">
        <v>1</v>
      </c>
      <c r="BW5" s="2">
        <v>2</v>
      </c>
      <c r="BX5" s="2">
        <v>3</v>
      </c>
      <c r="BY5" s="2">
        <v>1</v>
      </c>
      <c r="BZ5" s="2">
        <v>2</v>
      </c>
      <c r="CA5" s="79">
        <f>AVERAGE(BO5:BZ5)</f>
        <v>1.8333333333333333</v>
      </c>
      <c r="CB5" s="2">
        <v>2</v>
      </c>
      <c r="CC5" s="2">
        <v>3</v>
      </c>
      <c r="CD5" s="2">
        <v>1</v>
      </c>
      <c r="CE5" s="2">
        <v>2</v>
      </c>
      <c r="CF5" s="76">
        <f>AVERAGE(CB5:CE5)</f>
        <v>2</v>
      </c>
      <c r="CG5" s="91">
        <f>AVERAGE(J5,AM5,AY5,BN5,CA5,CF5)</f>
        <v>1.8704906204906206</v>
      </c>
    </row>
    <row r="6" spans="1:85" x14ac:dyDescent="0.25">
      <c r="A6" s="14">
        <v>2</v>
      </c>
      <c r="B6" s="2" t="s">
        <v>370</v>
      </c>
      <c r="C6" s="2">
        <v>1</v>
      </c>
      <c r="D6" s="2">
        <v>2</v>
      </c>
      <c r="E6" s="2">
        <v>3</v>
      </c>
      <c r="F6" s="2">
        <v>3</v>
      </c>
      <c r="G6" s="2">
        <v>2</v>
      </c>
      <c r="H6" s="2">
        <v>1</v>
      </c>
      <c r="I6" s="2">
        <v>3</v>
      </c>
      <c r="J6" s="76">
        <f t="shared" ref="J6:J34" si="0">AVERAGE(C6:I6)</f>
        <v>2.1428571428571428</v>
      </c>
      <c r="K6" s="2">
        <v>1</v>
      </c>
      <c r="L6" s="2">
        <v>2</v>
      </c>
      <c r="M6" s="2">
        <v>3</v>
      </c>
      <c r="N6" s="2">
        <v>3</v>
      </c>
      <c r="O6" s="2">
        <v>2</v>
      </c>
      <c r="P6" s="2">
        <v>1</v>
      </c>
      <c r="Q6" s="2">
        <v>3</v>
      </c>
      <c r="R6" s="2">
        <v>1</v>
      </c>
      <c r="S6" s="2">
        <v>2</v>
      </c>
      <c r="T6" s="2">
        <v>3</v>
      </c>
      <c r="U6" s="2">
        <v>3</v>
      </c>
      <c r="V6" s="2">
        <v>2</v>
      </c>
      <c r="W6" s="2">
        <v>1</v>
      </c>
      <c r="X6" s="2">
        <v>3</v>
      </c>
      <c r="Y6" s="2">
        <v>1</v>
      </c>
      <c r="Z6" s="2">
        <v>2</v>
      </c>
      <c r="AA6" s="2">
        <v>3</v>
      </c>
      <c r="AB6" s="2">
        <v>3</v>
      </c>
      <c r="AC6" s="2">
        <v>2</v>
      </c>
      <c r="AD6" s="2">
        <v>1</v>
      </c>
      <c r="AE6" s="2">
        <v>3</v>
      </c>
      <c r="AF6" s="2">
        <v>1</v>
      </c>
      <c r="AG6" s="2">
        <v>2</v>
      </c>
      <c r="AH6" s="2">
        <v>3</v>
      </c>
      <c r="AI6" s="2">
        <v>3</v>
      </c>
      <c r="AJ6" s="2">
        <v>2</v>
      </c>
      <c r="AK6" s="2">
        <v>1</v>
      </c>
      <c r="AL6" s="2">
        <v>3</v>
      </c>
      <c r="AM6" s="55">
        <f t="shared" ref="AM6:AM34" si="1">AVERAGE(K6:AL6)</f>
        <v>2.1428571428571428</v>
      </c>
      <c r="AN6" s="2">
        <v>1</v>
      </c>
      <c r="AO6" s="2">
        <v>2</v>
      </c>
      <c r="AP6" s="2">
        <v>3</v>
      </c>
      <c r="AQ6" s="2">
        <v>3</v>
      </c>
      <c r="AR6" s="2">
        <v>2</v>
      </c>
      <c r="AS6" s="2">
        <v>1</v>
      </c>
      <c r="AT6" s="2">
        <v>3</v>
      </c>
      <c r="AU6" s="2">
        <v>3</v>
      </c>
      <c r="AV6" s="2">
        <v>2</v>
      </c>
      <c r="AW6" s="2">
        <v>1</v>
      </c>
      <c r="AX6" s="2">
        <v>3</v>
      </c>
      <c r="AY6" s="2">
        <f t="shared" ref="AY6:AY34" si="2">AVERAGE(AN6:AX6)</f>
        <v>2.1818181818181817</v>
      </c>
      <c r="AZ6" s="2">
        <v>1</v>
      </c>
      <c r="BA6" s="2">
        <v>2</v>
      </c>
      <c r="BB6" s="2">
        <v>3</v>
      </c>
      <c r="BC6" s="2">
        <v>3</v>
      </c>
      <c r="BD6" s="2">
        <v>2</v>
      </c>
      <c r="BE6" s="2">
        <v>1</v>
      </c>
      <c r="BF6" s="2">
        <v>3</v>
      </c>
      <c r="BG6" s="2">
        <v>3</v>
      </c>
      <c r="BH6" s="2">
        <v>2</v>
      </c>
      <c r="BI6" s="2">
        <v>1</v>
      </c>
      <c r="BJ6" s="2">
        <v>3</v>
      </c>
      <c r="BK6" s="2">
        <v>2</v>
      </c>
      <c r="BL6" s="2">
        <v>1</v>
      </c>
      <c r="BM6" s="2">
        <v>3</v>
      </c>
      <c r="BN6" s="76">
        <f t="shared" ref="BN6:BN34" si="3">AVERAGE(AZ6:BM6)</f>
        <v>2.1428571428571428</v>
      </c>
      <c r="BO6" s="2">
        <v>1</v>
      </c>
      <c r="BP6" s="2">
        <v>2</v>
      </c>
      <c r="BQ6" s="2">
        <v>3</v>
      </c>
      <c r="BR6" s="2">
        <v>3</v>
      </c>
      <c r="BS6" s="2">
        <v>2</v>
      </c>
      <c r="BT6" s="2">
        <v>1</v>
      </c>
      <c r="BU6" s="2">
        <v>3</v>
      </c>
      <c r="BV6" s="2">
        <v>3</v>
      </c>
      <c r="BW6" s="2">
        <v>2</v>
      </c>
      <c r="BX6" s="2">
        <v>1</v>
      </c>
      <c r="BY6" s="2">
        <v>3</v>
      </c>
      <c r="BZ6" s="2">
        <v>2</v>
      </c>
      <c r="CA6" s="79">
        <f t="shared" ref="CA6:CA34" si="4">AVERAGE(BO6:BZ6)</f>
        <v>2.1666666666666665</v>
      </c>
      <c r="CB6" s="2">
        <v>2</v>
      </c>
      <c r="CC6" s="2">
        <v>1</v>
      </c>
      <c r="CD6" s="2">
        <v>3</v>
      </c>
      <c r="CE6" s="2">
        <v>2</v>
      </c>
      <c r="CF6" s="76">
        <f t="shared" ref="CF6:CF34" si="5">AVERAGE(CB6:CE6)</f>
        <v>2</v>
      </c>
      <c r="CG6" s="91">
        <f t="shared" ref="CG6:CG34" si="6">AVERAGE(J6,AM6,AY6,BN6,CA6,CF6)</f>
        <v>2.1295093795093796</v>
      </c>
    </row>
    <row r="7" spans="1:85" x14ac:dyDescent="0.25">
      <c r="A7" s="14">
        <v>3</v>
      </c>
      <c r="B7" s="2" t="s">
        <v>370</v>
      </c>
      <c r="C7" s="2">
        <v>2</v>
      </c>
      <c r="D7" s="2">
        <v>3</v>
      </c>
      <c r="E7" s="2">
        <v>1</v>
      </c>
      <c r="F7" s="2">
        <v>2</v>
      </c>
      <c r="G7" s="2">
        <v>3</v>
      </c>
      <c r="H7" s="2">
        <v>1</v>
      </c>
      <c r="I7" s="2">
        <v>2</v>
      </c>
      <c r="J7" s="76">
        <f t="shared" si="0"/>
        <v>2</v>
      </c>
      <c r="K7" s="2">
        <v>2</v>
      </c>
      <c r="L7" s="2">
        <v>3</v>
      </c>
      <c r="M7" s="2">
        <v>1</v>
      </c>
      <c r="N7" s="2">
        <v>2</v>
      </c>
      <c r="O7" s="2">
        <v>3</v>
      </c>
      <c r="P7" s="2">
        <v>1</v>
      </c>
      <c r="Q7" s="2">
        <v>2</v>
      </c>
      <c r="R7" s="2">
        <v>2</v>
      </c>
      <c r="S7" s="2">
        <v>3</v>
      </c>
      <c r="T7" s="2">
        <v>1</v>
      </c>
      <c r="U7" s="2">
        <v>2</v>
      </c>
      <c r="V7" s="2">
        <v>3</v>
      </c>
      <c r="W7" s="2">
        <v>1</v>
      </c>
      <c r="X7" s="2">
        <v>2</v>
      </c>
      <c r="Y7" s="2">
        <v>2</v>
      </c>
      <c r="Z7" s="2">
        <v>3</v>
      </c>
      <c r="AA7" s="2">
        <v>1</v>
      </c>
      <c r="AB7" s="2">
        <v>2</v>
      </c>
      <c r="AC7" s="2">
        <v>3</v>
      </c>
      <c r="AD7" s="2">
        <v>1</v>
      </c>
      <c r="AE7" s="2">
        <v>2</v>
      </c>
      <c r="AF7" s="2">
        <v>2</v>
      </c>
      <c r="AG7" s="2">
        <v>3</v>
      </c>
      <c r="AH7" s="2">
        <v>1</v>
      </c>
      <c r="AI7" s="2">
        <v>2</v>
      </c>
      <c r="AJ7" s="2">
        <v>3</v>
      </c>
      <c r="AK7" s="2">
        <v>1</v>
      </c>
      <c r="AL7" s="2">
        <v>2</v>
      </c>
      <c r="AM7" s="55">
        <f t="shared" si="1"/>
        <v>2</v>
      </c>
      <c r="AN7" s="2">
        <v>2</v>
      </c>
      <c r="AO7" s="2">
        <v>3</v>
      </c>
      <c r="AP7" s="2">
        <v>1</v>
      </c>
      <c r="AQ7" s="2">
        <v>2</v>
      </c>
      <c r="AR7" s="2">
        <v>3</v>
      </c>
      <c r="AS7" s="2">
        <v>1</v>
      </c>
      <c r="AT7" s="2">
        <v>2</v>
      </c>
      <c r="AU7" s="2">
        <v>2</v>
      </c>
      <c r="AV7" s="2">
        <v>3</v>
      </c>
      <c r="AW7" s="2">
        <v>1</v>
      </c>
      <c r="AX7" s="2">
        <v>2</v>
      </c>
      <c r="AY7" s="2">
        <f t="shared" si="2"/>
        <v>2</v>
      </c>
      <c r="AZ7" s="2">
        <v>2</v>
      </c>
      <c r="BA7" s="2">
        <v>3</v>
      </c>
      <c r="BB7" s="2">
        <v>1</v>
      </c>
      <c r="BC7" s="2">
        <v>2</v>
      </c>
      <c r="BD7" s="2">
        <v>3</v>
      </c>
      <c r="BE7" s="2">
        <v>1</v>
      </c>
      <c r="BF7" s="2">
        <v>2</v>
      </c>
      <c r="BG7" s="2">
        <v>2</v>
      </c>
      <c r="BH7" s="2">
        <v>3</v>
      </c>
      <c r="BI7" s="2">
        <v>1</v>
      </c>
      <c r="BJ7" s="2">
        <v>2</v>
      </c>
      <c r="BK7" s="2">
        <v>3</v>
      </c>
      <c r="BL7" s="2">
        <v>1</v>
      </c>
      <c r="BM7" s="2">
        <v>2</v>
      </c>
      <c r="BN7" s="76">
        <f t="shared" si="3"/>
        <v>2</v>
      </c>
      <c r="BO7" s="2">
        <v>2</v>
      </c>
      <c r="BP7" s="2">
        <v>3</v>
      </c>
      <c r="BQ7" s="2">
        <v>1</v>
      </c>
      <c r="BR7" s="2">
        <v>2</v>
      </c>
      <c r="BS7" s="2">
        <v>3</v>
      </c>
      <c r="BT7" s="2">
        <v>1</v>
      </c>
      <c r="BU7" s="2">
        <v>2</v>
      </c>
      <c r="BV7" s="2">
        <v>2</v>
      </c>
      <c r="BW7" s="2">
        <v>3</v>
      </c>
      <c r="BX7" s="2">
        <v>1</v>
      </c>
      <c r="BY7" s="2">
        <v>2</v>
      </c>
      <c r="BZ7" s="2">
        <v>3</v>
      </c>
      <c r="CA7" s="79">
        <f t="shared" si="4"/>
        <v>2.0833333333333335</v>
      </c>
      <c r="CB7" s="2">
        <v>3</v>
      </c>
      <c r="CC7" s="2">
        <v>1</v>
      </c>
      <c r="CD7" s="2">
        <v>2</v>
      </c>
      <c r="CE7" s="2">
        <v>3</v>
      </c>
      <c r="CF7" s="76">
        <f t="shared" si="5"/>
        <v>2.25</v>
      </c>
      <c r="CG7" s="91">
        <f t="shared" si="6"/>
        <v>2.0555555555555558</v>
      </c>
    </row>
    <row r="8" spans="1:85" x14ac:dyDescent="0.25">
      <c r="A8" s="14">
        <v>4</v>
      </c>
      <c r="B8" s="2" t="s">
        <v>370</v>
      </c>
      <c r="C8" s="2">
        <v>1</v>
      </c>
      <c r="D8" s="2">
        <v>2</v>
      </c>
      <c r="E8" s="2">
        <v>3</v>
      </c>
      <c r="F8" s="2">
        <v>1</v>
      </c>
      <c r="G8" s="2">
        <v>2</v>
      </c>
      <c r="H8" s="2">
        <v>3</v>
      </c>
      <c r="I8" s="2">
        <v>1</v>
      </c>
      <c r="J8" s="76">
        <f t="shared" si="0"/>
        <v>1.8571428571428572</v>
      </c>
      <c r="K8" s="2">
        <v>1</v>
      </c>
      <c r="L8" s="2">
        <v>2</v>
      </c>
      <c r="M8" s="2">
        <v>3</v>
      </c>
      <c r="N8" s="2">
        <v>1</v>
      </c>
      <c r="O8" s="2">
        <v>2</v>
      </c>
      <c r="P8" s="2">
        <v>3</v>
      </c>
      <c r="Q8" s="2">
        <v>1</v>
      </c>
      <c r="R8" s="2">
        <v>1</v>
      </c>
      <c r="S8" s="2">
        <v>2</v>
      </c>
      <c r="T8" s="2">
        <v>3</v>
      </c>
      <c r="U8" s="2">
        <v>1</v>
      </c>
      <c r="V8" s="2">
        <v>2</v>
      </c>
      <c r="W8" s="2">
        <v>3</v>
      </c>
      <c r="X8" s="2">
        <v>1</v>
      </c>
      <c r="Y8" s="2">
        <v>1</v>
      </c>
      <c r="Z8" s="2">
        <v>2</v>
      </c>
      <c r="AA8" s="2">
        <v>3</v>
      </c>
      <c r="AB8" s="2">
        <v>1</v>
      </c>
      <c r="AC8" s="2">
        <v>2</v>
      </c>
      <c r="AD8" s="2">
        <v>3</v>
      </c>
      <c r="AE8" s="2">
        <v>1</v>
      </c>
      <c r="AF8" s="2">
        <v>1</v>
      </c>
      <c r="AG8" s="2">
        <v>2</v>
      </c>
      <c r="AH8" s="2">
        <v>3</v>
      </c>
      <c r="AI8" s="2">
        <v>1</v>
      </c>
      <c r="AJ8" s="2">
        <v>2</v>
      </c>
      <c r="AK8" s="2">
        <v>3</v>
      </c>
      <c r="AL8" s="2">
        <v>1</v>
      </c>
      <c r="AM8" s="55">
        <f t="shared" si="1"/>
        <v>1.8571428571428572</v>
      </c>
      <c r="AN8" s="2">
        <v>1</v>
      </c>
      <c r="AO8" s="2">
        <v>2</v>
      </c>
      <c r="AP8" s="2">
        <v>3</v>
      </c>
      <c r="AQ8" s="2">
        <v>1</v>
      </c>
      <c r="AR8" s="2">
        <v>2</v>
      </c>
      <c r="AS8" s="2">
        <v>3</v>
      </c>
      <c r="AT8" s="2">
        <v>1</v>
      </c>
      <c r="AU8" s="2">
        <v>1</v>
      </c>
      <c r="AV8" s="2">
        <v>2</v>
      </c>
      <c r="AW8" s="2">
        <v>3</v>
      </c>
      <c r="AX8" s="2">
        <v>1</v>
      </c>
      <c r="AY8" s="2">
        <f t="shared" si="2"/>
        <v>1.8181818181818181</v>
      </c>
      <c r="AZ8" s="2">
        <v>1</v>
      </c>
      <c r="BA8" s="2">
        <v>2</v>
      </c>
      <c r="BB8" s="2">
        <v>3</v>
      </c>
      <c r="BC8" s="2">
        <v>1</v>
      </c>
      <c r="BD8" s="2">
        <v>2</v>
      </c>
      <c r="BE8" s="2">
        <v>3</v>
      </c>
      <c r="BF8" s="2">
        <v>1</v>
      </c>
      <c r="BG8" s="2">
        <v>1</v>
      </c>
      <c r="BH8" s="2">
        <v>2</v>
      </c>
      <c r="BI8" s="2">
        <v>3</v>
      </c>
      <c r="BJ8" s="2">
        <v>1</v>
      </c>
      <c r="BK8" s="2">
        <v>2</v>
      </c>
      <c r="BL8" s="2">
        <v>3</v>
      </c>
      <c r="BM8" s="2">
        <v>1</v>
      </c>
      <c r="BN8" s="76">
        <f t="shared" si="3"/>
        <v>1.8571428571428572</v>
      </c>
      <c r="BO8" s="2">
        <v>3</v>
      </c>
      <c r="BP8" s="2">
        <v>2</v>
      </c>
      <c r="BQ8" s="2">
        <v>1</v>
      </c>
      <c r="BR8" s="2">
        <v>1</v>
      </c>
      <c r="BS8" s="2">
        <v>2</v>
      </c>
      <c r="BT8" s="2">
        <v>3</v>
      </c>
      <c r="BU8" s="2">
        <v>1</v>
      </c>
      <c r="BV8" s="2">
        <v>1</v>
      </c>
      <c r="BW8" s="2">
        <v>2</v>
      </c>
      <c r="BX8" s="2">
        <v>3</v>
      </c>
      <c r="BY8" s="2">
        <v>1</v>
      </c>
      <c r="BZ8" s="2">
        <v>2</v>
      </c>
      <c r="CA8" s="79">
        <f t="shared" si="4"/>
        <v>1.8333333333333333</v>
      </c>
      <c r="CB8" s="2">
        <v>2</v>
      </c>
      <c r="CC8" s="2">
        <v>3</v>
      </c>
      <c r="CD8" s="2">
        <v>1</v>
      </c>
      <c r="CE8" s="2">
        <v>2</v>
      </c>
      <c r="CF8" s="76">
        <f t="shared" si="5"/>
        <v>2</v>
      </c>
      <c r="CG8" s="91">
        <f t="shared" si="6"/>
        <v>1.8704906204906206</v>
      </c>
    </row>
    <row r="9" spans="1:85" x14ac:dyDescent="0.25">
      <c r="A9" s="14">
        <v>5</v>
      </c>
      <c r="B9" s="2" t="s">
        <v>370</v>
      </c>
      <c r="C9" s="2">
        <v>3</v>
      </c>
      <c r="D9" s="2">
        <v>2</v>
      </c>
      <c r="E9" s="2">
        <v>1</v>
      </c>
      <c r="F9" s="2">
        <v>1</v>
      </c>
      <c r="G9" s="2">
        <v>2</v>
      </c>
      <c r="H9" s="2">
        <v>3</v>
      </c>
      <c r="I9" s="2">
        <v>1</v>
      </c>
      <c r="J9" s="76">
        <f t="shared" si="0"/>
        <v>1.8571428571428572</v>
      </c>
      <c r="K9" s="2">
        <v>3</v>
      </c>
      <c r="L9" s="2">
        <v>2</v>
      </c>
      <c r="M9" s="2">
        <v>1</v>
      </c>
      <c r="N9" s="2">
        <v>1</v>
      </c>
      <c r="O9" s="2">
        <v>2</v>
      </c>
      <c r="P9" s="2">
        <v>3</v>
      </c>
      <c r="Q9" s="2">
        <v>1</v>
      </c>
      <c r="R9" s="2">
        <v>3</v>
      </c>
      <c r="S9" s="2">
        <v>2</v>
      </c>
      <c r="T9" s="2">
        <v>1</v>
      </c>
      <c r="U9" s="2">
        <v>1</v>
      </c>
      <c r="V9" s="2">
        <v>2</v>
      </c>
      <c r="W9" s="2">
        <v>3</v>
      </c>
      <c r="X9" s="2">
        <v>1</v>
      </c>
      <c r="Y9" s="2">
        <v>3</v>
      </c>
      <c r="Z9" s="2">
        <v>2</v>
      </c>
      <c r="AA9" s="2">
        <v>1</v>
      </c>
      <c r="AB9" s="2">
        <v>1</v>
      </c>
      <c r="AC9" s="2">
        <v>2</v>
      </c>
      <c r="AD9" s="2">
        <v>3</v>
      </c>
      <c r="AE9" s="2">
        <v>1</v>
      </c>
      <c r="AF9" s="2">
        <v>3</v>
      </c>
      <c r="AG9" s="2">
        <v>2</v>
      </c>
      <c r="AH9" s="2">
        <v>1</v>
      </c>
      <c r="AI9" s="2">
        <v>1</v>
      </c>
      <c r="AJ9" s="2">
        <v>2</v>
      </c>
      <c r="AK9" s="2">
        <v>3</v>
      </c>
      <c r="AL9" s="2">
        <v>1</v>
      </c>
      <c r="AM9" s="55">
        <f t="shared" si="1"/>
        <v>1.8571428571428572</v>
      </c>
      <c r="AN9" s="2">
        <v>3</v>
      </c>
      <c r="AO9" s="2">
        <v>2</v>
      </c>
      <c r="AP9" s="2">
        <v>1</v>
      </c>
      <c r="AQ9" s="2">
        <v>1</v>
      </c>
      <c r="AR9" s="2">
        <v>2</v>
      </c>
      <c r="AS9" s="2">
        <v>3</v>
      </c>
      <c r="AT9" s="2">
        <v>1</v>
      </c>
      <c r="AU9" s="2">
        <v>1</v>
      </c>
      <c r="AV9" s="2">
        <v>2</v>
      </c>
      <c r="AW9" s="2">
        <v>3</v>
      </c>
      <c r="AX9" s="2">
        <v>1</v>
      </c>
      <c r="AY9" s="2">
        <f t="shared" si="2"/>
        <v>1.8181818181818181</v>
      </c>
      <c r="AZ9" s="2">
        <v>3</v>
      </c>
      <c r="BA9" s="2">
        <v>2</v>
      </c>
      <c r="BB9" s="2">
        <v>1</v>
      </c>
      <c r="BC9" s="2">
        <v>1</v>
      </c>
      <c r="BD9" s="2">
        <v>2</v>
      </c>
      <c r="BE9" s="2">
        <v>3</v>
      </c>
      <c r="BF9" s="2">
        <v>1</v>
      </c>
      <c r="BG9" s="2">
        <v>1</v>
      </c>
      <c r="BH9" s="2">
        <v>2</v>
      </c>
      <c r="BI9" s="2">
        <v>3</v>
      </c>
      <c r="BJ9" s="2">
        <v>1</v>
      </c>
      <c r="BK9" s="2">
        <v>2</v>
      </c>
      <c r="BL9" s="2">
        <v>3</v>
      </c>
      <c r="BM9" s="2">
        <v>1</v>
      </c>
      <c r="BN9" s="76">
        <f t="shared" si="3"/>
        <v>1.8571428571428572</v>
      </c>
      <c r="BO9" s="2">
        <v>1</v>
      </c>
      <c r="BP9" s="2">
        <v>2</v>
      </c>
      <c r="BQ9" s="2">
        <v>3</v>
      </c>
      <c r="BR9" s="2">
        <v>3</v>
      </c>
      <c r="BS9" s="2">
        <v>2</v>
      </c>
      <c r="BT9" s="2">
        <v>1</v>
      </c>
      <c r="BU9" s="2">
        <v>3</v>
      </c>
      <c r="BV9" s="2">
        <v>3</v>
      </c>
      <c r="BW9" s="2">
        <v>2</v>
      </c>
      <c r="BX9" s="2">
        <v>1</v>
      </c>
      <c r="BY9" s="2">
        <v>3</v>
      </c>
      <c r="BZ9" s="2">
        <v>2</v>
      </c>
      <c r="CA9" s="79">
        <f t="shared" si="4"/>
        <v>2.1666666666666665</v>
      </c>
      <c r="CB9" s="2">
        <v>2</v>
      </c>
      <c r="CC9" s="2">
        <v>1</v>
      </c>
      <c r="CD9" s="2">
        <v>3</v>
      </c>
      <c r="CE9" s="2">
        <v>2</v>
      </c>
      <c r="CF9" s="76">
        <f t="shared" si="5"/>
        <v>2</v>
      </c>
      <c r="CG9" s="91">
        <f t="shared" si="6"/>
        <v>1.926046176046176</v>
      </c>
    </row>
    <row r="10" spans="1:85" x14ac:dyDescent="0.25">
      <c r="A10" s="14">
        <v>6</v>
      </c>
      <c r="B10" s="2" t="s">
        <v>370</v>
      </c>
      <c r="C10" s="2">
        <v>1</v>
      </c>
      <c r="D10" s="2">
        <v>2</v>
      </c>
      <c r="E10" s="2">
        <v>3</v>
      </c>
      <c r="F10" s="2">
        <v>3</v>
      </c>
      <c r="G10" s="2">
        <v>2</v>
      </c>
      <c r="H10" s="2">
        <v>1</v>
      </c>
      <c r="I10" s="2">
        <v>3</v>
      </c>
      <c r="J10" s="76">
        <f t="shared" si="0"/>
        <v>2.1428571428571428</v>
      </c>
      <c r="K10" s="2">
        <v>1</v>
      </c>
      <c r="L10" s="2">
        <v>2</v>
      </c>
      <c r="M10" s="2">
        <v>3</v>
      </c>
      <c r="N10" s="2">
        <v>3</v>
      </c>
      <c r="O10" s="2">
        <v>2</v>
      </c>
      <c r="P10" s="2">
        <v>1</v>
      </c>
      <c r="Q10" s="2">
        <v>3</v>
      </c>
      <c r="R10" s="2">
        <v>1</v>
      </c>
      <c r="S10" s="2">
        <v>2</v>
      </c>
      <c r="T10" s="2">
        <v>3</v>
      </c>
      <c r="U10" s="2">
        <v>3</v>
      </c>
      <c r="V10" s="2">
        <v>2</v>
      </c>
      <c r="W10" s="2">
        <v>1</v>
      </c>
      <c r="X10" s="2">
        <v>3</v>
      </c>
      <c r="Y10" s="2">
        <v>1</v>
      </c>
      <c r="Z10" s="2">
        <v>2</v>
      </c>
      <c r="AA10" s="2">
        <v>3</v>
      </c>
      <c r="AB10" s="2">
        <v>3</v>
      </c>
      <c r="AC10" s="2">
        <v>2</v>
      </c>
      <c r="AD10" s="2">
        <v>1</v>
      </c>
      <c r="AE10" s="2">
        <v>3</v>
      </c>
      <c r="AF10" s="2">
        <v>1</v>
      </c>
      <c r="AG10" s="2">
        <v>2</v>
      </c>
      <c r="AH10" s="2">
        <v>3</v>
      </c>
      <c r="AI10" s="2">
        <v>3</v>
      </c>
      <c r="AJ10" s="2">
        <v>2</v>
      </c>
      <c r="AK10" s="2">
        <v>1</v>
      </c>
      <c r="AL10" s="2">
        <v>3</v>
      </c>
      <c r="AM10" s="55">
        <f t="shared" si="1"/>
        <v>2.1428571428571428</v>
      </c>
      <c r="AN10" s="2">
        <v>1</v>
      </c>
      <c r="AO10" s="2">
        <v>2</v>
      </c>
      <c r="AP10" s="2">
        <v>3</v>
      </c>
      <c r="AQ10" s="2">
        <v>3</v>
      </c>
      <c r="AR10" s="2">
        <v>2</v>
      </c>
      <c r="AS10" s="2">
        <v>1</v>
      </c>
      <c r="AT10" s="2">
        <v>3</v>
      </c>
      <c r="AU10" s="2">
        <v>3</v>
      </c>
      <c r="AV10" s="2">
        <v>2</v>
      </c>
      <c r="AW10" s="2">
        <v>1</v>
      </c>
      <c r="AX10" s="2">
        <v>3</v>
      </c>
      <c r="AY10" s="2">
        <f t="shared" si="2"/>
        <v>2.1818181818181817</v>
      </c>
      <c r="AZ10" s="2">
        <v>1</v>
      </c>
      <c r="BA10" s="2">
        <v>2</v>
      </c>
      <c r="BB10" s="2">
        <v>3</v>
      </c>
      <c r="BC10" s="2">
        <v>3</v>
      </c>
      <c r="BD10" s="2">
        <v>2</v>
      </c>
      <c r="BE10" s="2">
        <v>1</v>
      </c>
      <c r="BF10" s="2">
        <v>3</v>
      </c>
      <c r="BG10" s="2">
        <v>3</v>
      </c>
      <c r="BH10" s="2">
        <v>2</v>
      </c>
      <c r="BI10" s="2">
        <v>1</v>
      </c>
      <c r="BJ10" s="2">
        <v>3</v>
      </c>
      <c r="BK10" s="2">
        <v>2</v>
      </c>
      <c r="BL10" s="2">
        <v>1</v>
      </c>
      <c r="BM10" s="2">
        <v>3</v>
      </c>
      <c r="BN10" s="76">
        <f t="shared" si="3"/>
        <v>2.1428571428571428</v>
      </c>
      <c r="BO10" s="2">
        <v>2</v>
      </c>
      <c r="BP10" s="2">
        <v>3</v>
      </c>
      <c r="BQ10" s="2">
        <v>1</v>
      </c>
      <c r="BR10" s="2">
        <v>2</v>
      </c>
      <c r="BS10" s="2">
        <v>3</v>
      </c>
      <c r="BT10" s="2">
        <v>1</v>
      </c>
      <c r="BU10" s="2">
        <v>2</v>
      </c>
      <c r="BV10" s="2">
        <v>2</v>
      </c>
      <c r="BW10" s="2">
        <v>3</v>
      </c>
      <c r="BX10" s="2">
        <v>1</v>
      </c>
      <c r="BY10" s="2">
        <v>2</v>
      </c>
      <c r="BZ10" s="2">
        <v>3</v>
      </c>
      <c r="CA10" s="79">
        <f t="shared" si="4"/>
        <v>2.0833333333333335</v>
      </c>
      <c r="CB10" s="2">
        <v>3</v>
      </c>
      <c r="CC10" s="2">
        <v>1</v>
      </c>
      <c r="CD10" s="2">
        <v>2</v>
      </c>
      <c r="CE10" s="2">
        <v>3</v>
      </c>
      <c r="CF10" s="76">
        <f t="shared" si="5"/>
        <v>2.25</v>
      </c>
      <c r="CG10" s="91">
        <f t="shared" si="6"/>
        <v>2.1572871572871573</v>
      </c>
    </row>
    <row r="11" spans="1:85" x14ac:dyDescent="0.25">
      <c r="A11" s="14">
        <v>7</v>
      </c>
      <c r="B11" s="2" t="s">
        <v>370</v>
      </c>
      <c r="C11" s="2">
        <v>2</v>
      </c>
      <c r="D11" s="2">
        <v>3</v>
      </c>
      <c r="E11" s="2">
        <v>1</v>
      </c>
      <c r="F11" s="2">
        <v>2</v>
      </c>
      <c r="G11" s="2">
        <v>3</v>
      </c>
      <c r="H11" s="2">
        <v>1</v>
      </c>
      <c r="I11" s="2">
        <v>2</v>
      </c>
      <c r="J11" s="76">
        <f t="shared" si="0"/>
        <v>2</v>
      </c>
      <c r="K11" s="2">
        <v>2</v>
      </c>
      <c r="L11" s="2">
        <v>3</v>
      </c>
      <c r="M11" s="2">
        <v>1</v>
      </c>
      <c r="N11" s="2">
        <v>2</v>
      </c>
      <c r="O11" s="2">
        <v>3</v>
      </c>
      <c r="P11" s="2">
        <v>1</v>
      </c>
      <c r="Q11" s="2">
        <v>2</v>
      </c>
      <c r="R11" s="2">
        <v>2</v>
      </c>
      <c r="S11" s="2">
        <v>3</v>
      </c>
      <c r="T11" s="2">
        <v>1</v>
      </c>
      <c r="U11" s="2">
        <v>2</v>
      </c>
      <c r="V11" s="2">
        <v>3</v>
      </c>
      <c r="W11" s="2">
        <v>1</v>
      </c>
      <c r="X11" s="2">
        <v>2</v>
      </c>
      <c r="Y11" s="2">
        <v>2</v>
      </c>
      <c r="Z11" s="2">
        <v>3</v>
      </c>
      <c r="AA11" s="2">
        <v>1</v>
      </c>
      <c r="AB11" s="2">
        <v>2</v>
      </c>
      <c r="AC11" s="2">
        <v>3</v>
      </c>
      <c r="AD11" s="2">
        <v>1</v>
      </c>
      <c r="AE11" s="2">
        <v>2</v>
      </c>
      <c r="AF11" s="2">
        <v>2</v>
      </c>
      <c r="AG11" s="2">
        <v>3</v>
      </c>
      <c r="AH11" s="2">
        <v>1</v>
      </c>
      <c r="AI11" s="2">
        <v>2</v>
      </c>
      <c r="AJ11" s="2">
        <v>3</v>
      </c>
      <c r="AK11" s="2">
        <v>1</v>
      </c>
      <c r="AL11" s="2">
        <v>2</v>
      </c>
      <c r="AM11" s="55">
        <f t="shared" si="1"/>
        <v>2</v>
      </c>
      <c r="AN11" s="2">
        <v>2</v>
      </c>
      <c r="AO11" s="2">
        <v>3</v>
      </c>
      <c r="AP11" s="2">
        <v>1</v>
      </c>
      <c r="AQ11" s="2">
        <v>2</v>
      </c>
      <c r="AR11" s="2">
        <v>3</v>
      </c>
      <c r="AS11" s="2">
        <v>1</v>
      </c>
      <c r="AT11" s="2">
        <v>2</v>
      </c>
      <c r="AU11" s="2">
        <v>2</v>
      </c>
      <c r="AV11" s="2">
        <v>3</v>
      </c>
      <c r="AW11" s="2">
        <v>1</v>
      </c>
      <c r="AX11" s="2">
        <v>2</v>
      </c>
      <c r="AY11" s="2">
        <f t="shared" si="2"/>
        <v>2</v>
      </c>
      <c r="AZ11" s="2">
        <v>2</v>
      </c>
      <c r="BA11" s="2">
        <v>3</v>
      </c>
      <c r="BB11" s="2">
        <v>1</v>
      </c>
      <c r="BC11" s="2">
        <v>2</v>
      </c>
      <c r="BD11" s="2">
        <v>3</v>
      </c>
      <c r="BE11" s="2">
        <v>1</v>
      </c>
      <c r="BF11" s="2">
        <v>2</v>
      </c>
      <c r="BG11" s="2">
        <v>2</v>
      </c>
      <c r="BH11" s="2">
        <v>3</v>
      </c>
      <c r="BI11" s="2">
        <v>1</v>
      </c>
      <c r="BJ11" s="2">
        <v>2</v>
      </c>
      <c r="BK11" s="2">
        <v>3</v>
      </c>
      <c r="BL11" s="2">
        <v>1</v>
      </c>
      <c r="BM11" s="2">
        <v>2</v>
      </c>
      <c r="BN11" s="76">
        <f t="shared" si="3"/>
        <v>2</v>
      </c>
      <c r="BO11" s="2">
        <v>3</v>
      </c>
      <c r="BP11" s="2">
        <v>2</v>
      </c>
      <c r="BQ11" s="2">
        <v>1</v>
      </c>
      <c r="BR11" s="2">
        <v>1</v>
      </c>
      <c r="BS11" s="2">
        <v>2</v>
      </c>
      <c r="BT11" s="2">
        <v>3</v>
      </c>
      <c r="BU11" s="2">
        <v>1</v>
      </c>
      <c r="BV11" s="2">
        <v>1</v>
      </c>
      <c r="BW11" s="2">
        <v>2</v>
      </c>
      <c r="BX11" s="2">
        <v>3</v>
      </c>
      <c r="BY11" s="2">
        <v>1</v>
      </c>
      <c r="BZ11" s="2">
        <v>2</v>
      </c>
      <c r="CA11" s="79">
        <f t="shared" si="4"/>
        <v>1.8333333333333333</v>
      </c>
      <c r="CB11" s="2">
        <v>2</v>
      </c>
      <c r="CC11" s="2">
        <v>3</v>
      </c>
      <c r="CD11" s="2">
        <v>1</v>
      </c>
      <c r="CE11" s="2">
        <v>2</v>
      </c>
      <c r="CF11" s="76">
        <f t="shared" si="5"/>
        <v>2</v>
      </c>
      <c r="CG11" s="91">
        <f t="shared" si="6"/>
        <v>1.9722222222222223</v>
      </c>
    </row>
    <row r="12" spans="1:85" x14ac:dyDescent="0.25">
      <c r="A12" s="14">
        <v>8</v>
      </c>
      <c r="B12" s="2" t="s">
        <v>370</v>
      </c>
      <c r="C12" s="2">
        <v>1</v>
      </c>
      <c r="D12" s="2">
        <v>2</v>
      </c>
      <c r="E12" s="2">
        <v>3</v>
      </c>
      <c r="F12" s="2">
        <v>1</v>
      </c>
      <c r="G12" s="2">
        <v>2</v>
      </c>
      <c r="H12" s="2">
        <v>3</v>
      </c>
      <c r="I12" s="2">
        <v>1</v>
      </c>
      <c r="J12" s="76">
        <f t="shared" si="0"/>
        <v>1.8571428571428572</v>
      </c>
      <c r="K12" s="2">
        <v>1</v>
      </c>
      <c r="L12" s="2">
        <v>2</v>
      </c>
      <c r="M12" s="2">
        <v>3</v>
      </c>
      <c r="N12" s="2">
        <v>1</v>
      </c>
      <c r="O12" s="2">
        <v>2</v>
      </c>
      <c r="P12" s="2">
        <v>3</v>
      </c>
      <c r="Q12" s="2">
        <v>1</v>
      </c>
      <c r="R12" s="2">
        <v>1</v>
      </c>
      <c r="S12" s="2">
        <v>2</v>
      </c>
      <c r="T12" s="2">
        <v>3</v>
      </c>
      <c r="U12" s="2">
        <v>1</v>
      </c>
      <c r="V12" s="2">
        <v>2</v>
      </c>
      <c r="W12" s="2">
        <v>3</v>
      </c>
      <c r="X12" s="2">
        <v>1</v>
      </c>
      <c r="Y12" s="2">
        <v>1</v>
      </c>
      <c r="Z12" s="2">
        <v>2</v>
      </c>
      <c r="AA12" s="2">
        <v>3</v>
      </c>
      <c r="AB12" s="2">
        <v>1</v>
      </c>
      <c r="AC12" s="2">
        <v>2</v>
      </c>
      <c r="AD12" s="2">
        <v>3</v>
      </c>
      <c r="AE12" s="2">
        <v>1</v>
      </c>
      <c r="AF12" s="2">
        <v>1</v>
      </c>
      <c r="AG12" s="2">
        <v>2</v>
      </c>
      <c r="AH12" s="2">
        <v>3</v>
      </c>
      <c r="AI12" s="2">
        <v>1</v>
      </c>
      <c r="AJ12" s="2">
        <v>2</v>
      </c>
      <c r="AK12" s="2">
        <v>3</v>
      </c>
      <c r="AL12" s="2">
        <v>1</v>
      </c>
      <c r="AM12" s="55">
        <f t="shared" si="1"/>
        <v>1.8571428571428572</v>
      </c>
      <c r="AN12" s="2">
        <v>1</v>
      </c>
      <c r="AO12" s="2">
        <v>2</v>
      </c>
      <c r="AP12" s="2">
        <v>3</v>
      </c>
      <c r="AQ12" s="2">
        <v>1</v>
      </c>
      <c r="AR12" s="2">
        <v>2</v>
      </c>
      <c r="AS12" s="2">
        <v>3</v>
      </c>
      <c r="AT12" s="2">
        <v>1</v>
      </c>
      <c r="AU12" s="2">
        <v>1</v>
      </c>
      <c r="AV12" s="2">
        <v>2</v>
      </c>
      <c r="AW12" s="2">
        <v>3</v>
      </c>
      <c r="AX12" s="2">
        <v>1</v>
      </c>
      <c r="AY12" s="2">
        <f t="shared" si="2"/>
        <v>1.8181818181818181</v>
      </c>
      <c r="AZ12" s="2">
        <v>1</v>
      </c>
      <c r="BA12" s="2">
        <v>2</v>
      </c>
      <c r="BB12" s="2">
        <v>3</v>
      </c>
      <c r="BC12" s="2">
        <v>1</v>
      </c>
      <c r="BD12" s="2">
        <v>2</v>
      </c>
      <c r="BE12" s="2">
        <v>3</v>
      </c>
      <c r="BF12" s="2">
        <v>1</v>
      </c>
      <c r="BG12" s="2">
        <v>1</v>
      </c>
      <c r="BH12" s="2">
        <v>2</v>
      </c>
      <c r="BI12" s="2">
        <v>3</v>
      </c>
      <c r="BJ12" s="2">
        <v>1</v>
      </c>
      <c r="BK12" s="2">
        <v>2</v>
      </c>
      <c r="BL12" s="2">
        <v>3</v>
      </c>
      <c r="BM12" s="2">
        <v>1</v>
      </c>
      <c r="BN12" s="76">
        <f t="shared" si="3"/>
        <v>1.8571428571428572</v>
      </c>
      <c r="BO12" s="2">
        <v>1</v>
      </c>
      <c r="BP12" s="2">
        <v>2</v>
      </c>
      <c r="BQ12" s="2">
        <v>3</v>
      </c>
      <c r="BR12" s="2">
        <v>3</v>
      </c>
      <c r="BS12" s="2">
        <v>2</v>
      </c>
      <c r="BT12" s="2">
        <v>1</v>
      </c>
      <c r="BU12" s="2">
        <v>3</v>
      </c>
      <c r="BV12" s="2">
        <v>3</v>
      </c>
      <c r="BW12" s="2">
        <v>2</v>
      </c>
      <c r="BX12" s="2">
        <v>1</v>
      </c>
      <c r="BY12" s="2">
        <v>3</v>
      </c>
      <c r="BZ12" s="2">
        <v>2</v>
      </c>
      <c r="CA12" s="79">
        <f t="shared" si="4"/>
        <v>2.1666666666666665</v>
      </c>
      <c r="CB12" s="2">
        <v>2</v>
      </c>
      <c r="CC12" s="2">
        <v>1</v>
      </c>
      <c r="CD12" s="2">
        <v>3</v>
      </c>
      <c r="CE12" s="2">
        <v>2</v>
      </c>
      <c r="CF12" s="76">
        <f t="shared" si="5"/>
        <v>2</v>
      </c>
      <c r="CG12" s="91">
        <f t="shared" si="6"/>
        <v>1.926046176046176</v>
      </c>
    </row>
    <row r="13" spans="1:85" x14ac:dyDescent="0.25">
      <c r="A13" s="14">
        <v>9</v>
      </c>
      <c r="B13" s="2" t="s">
        <v>370</v>
      </c>
      <c r="C13" s="2">
        <v>3</v>
      </c>
      <c r="D13" s="2">
        <v>2</v>
      </c>
      <c r="E13" s="2">
        <v>1</v>
      </c>
      <c r="F13" s="2">
        <v>1</v>
      </c>
      <c r="G13" s="2">
        <v>2</v>
      </c>
      <c r="H13" s="2">
        <v>3</v>
      </c>
      <c r="I13" s="2">
        <v>1</v>
      </c>
      <c r="J13" s="76">
        <f t="shared" si="0"/>
        <v>1.8571428571428572</v>
      </c>
      <c r="K13" s="2">
        <v>3</v>
      </c>
      <c r="L13" s="2">
        <v>2</v>
      </c>
      <c r="M13" s="2">
        <v>1</v>
      </c>
      <c r="N13" s="2">
        <v>1</v>
      </c>
      <c r="O13" s="2">
        <v>2</v>
      </c>
      <c r="P13" s="2">
        <v>3</v>
      </c>
      <c r="Q13" s="2">
        <v>1</v>
      </c>
      <c r="R13" s="2">
        <v>3</v>
      </c>
      <c r="S13" s="2">
        <v>2</v>
      </c>
      <c r="T13" s="2">
        <v>1</v>
      </c>
      <c r="U13" s="2">
        <v>1</v>
      </c>
      <c r="V13" s="2">
        <v>2</v>
      </c>
      <c r="W13" s="2">
        <v>3</v>
      </c>
      <c r="X13" s="2">
        <v>1</v>
      </c>
      <c r="Y13" s="2">
        <v>3</v>
      </c>
      <c r="Z13" s="2">
        <v>2</v>
      </c>
      <c r="AA13" s="2">
        <v>1</v>
      </c>
      <c r="AB13" s="2">
        <v>1</v>
      </c>
      <c r="AC13" s="2">
        <v>2</v>
      </c>
      <c r="AD13" s="2">
        <v>3</v>
      </c>
      <c r="AE13" s="2">
        <v>1</v>
      </c>
      <c r="AF13" s="2">
        <v>3</v>
      </c>
      <c r="AG13" s="2">
        <v>2</v>
      </c>
      <c r="AH13" s="2">
        <v>1</v>
      </c>
      <c r="AI13" s="2">
        <v>1</v>
      </c>
      <c r="AJ13" s="2">
        <v>2</v>
      </c>
      <c r="AK13" s="2">
        <v>3</v>
      </c>
      <c r="AL13" s="2">
        <v>1</v>
      </c>
      <c r="AM13" s="55">
        <f t="shared" si="1"/>
        <v>1.8571428571428572</v>
      </c>
      <c r="AN13" s="2">
        <v>3</v>
      </c>
      <c r="AO13" s="2">
        <v>2</v>
      </c>
      <c r="AP13" s="2">
        <v>1</v>
      </c>
      <c r="AQ13" s="2">
        <v>1</v>
      </c>
      <c r="AR13" s="2">
        <v>2</v>
      </c>
      <c r="AS13" s="2">
        <v>3</v>
      </c>
      <c r="AT13" s="2">
        <v>1</v>
      </c>
      <c r="AU13" s="2">
        <v>1</v>
      </c>
      <c r="AV13" s="2">
        <v>2</v>
      </c>
      <c r="AW13" s="2">
        <v>3</v>
      </c>
      <c r="AX13" s="2">
        <v>1</v>
      </c>
      <c r="AY13" s="2">
        <f t="shared" si="2"/>
        <v>1.8181818181818181</v>
      </c>
      <c r="AZ13" s="2">
        <v>3</v>
      </c>
      <c r="BA13" s="2">
        <v>2</v>
      </c>
      <c r="BB13" s="2">
        <v>1</v>
      </c>
      <c r="BC13" s="2">
        <v>1</v>
      </c>
      <c r="BD13" s="2">
        <v>2</v>
      </c>
      <c r="BE13" s="2">
        <v>3</v>
      </c>
      <c r="BF13" s="2">
        <v>1</v>
      </c>
      <c r="BG13" s="2">
        <v>1</v>
      </c>
      <c r="BH13" s="2">
        <v>2</v>
      </c>
      <c r="BI13" s="2">
        <v>3</v>
      </c>
      <c r="BJ13" s="2">
        <v>1</v>
      </c>
      <c r="BK13" s="2">
        <v>2</v>
      </c>
      <c r="BL13" s="2">
        <v>3</v>
      </c>
      <c r="BM13" s="2">
        <v>1</v>
      </c>
      <c r="BN13" s="76">
        <f t="shared" si="3"/>
        <v>1.8571428571428572</v>
      </c>
      <c r="BO13" s="2">
        <v>2</v>
      </c>
      <c r="BP13" s="2">
        <v>3</v>
      </c>
      <c r="BQ13" s="2">
        <v>1</v>
      </c>
      <c r="BR13" s="2">
        <v>2</v>
      </c>
      <c r="BS13" s="2">
        <v>3</v>
      </c>
      <c r="BT13" s="2">
        <v>1</v>
      </c>
      <c r="BU13" s="2">
        <v>2</v>
      </c>
      <c r="BV13" s="2">
        <v>2</v>
      </c>
      <c r="BW13" s="2">
        <v>3</v>
      </c>
      <c r="BX13" s="2">
        <v>1</v>
      </c>
      <c r="BY13" s="2">
        <v>2</v>
      </c>
      <c r="BZ13" s="2">
        <v>3</v>
      </c>
      <c r="CA13" s="79">
        <f t="shared" si="4"/>
        <v>2.0833333333333335</v>
      </c>
      <c r="CB13" s="2">
        <v>3</v>
      </c>
      <c r="CC13" s="2">
        <v>1</v>
      </c>
      <c r="CD13" s="2">
        <v>2</v>
      </c>
      <c r="CE13" s="2">
        <v>3</v>
      </c>
      <c r="CF13" s="76">
        <f t="shared" si="5"/>
        <v>2.25</v>
      </c>
      <c r="CG13" s="91">
        <f t="shared" si="6"/>
        <v>1.9538239538239539</v>
      </c>
    </row>
    <row r="14" spans="1:85" x14ac:dyDescent="0.25">
      <c r="A14" s="14">
        <v>10</v>
      </c>
      <c r="B14" s="2" t="s">
        <v>370</v>
      </c>
      <c r="C14" s="2">
        <v>1</v>
      </c>
      <c r="D14" s="2">
        <v>2</v>
      </c>
      <c r="E14" s="2">
        <v>3</v>
      </c>
      <c r="F14" s="2">
        <v>3</v>
      </c>
      <c r="G14" s="2">
        <v>2</v>
      </c>
      <c r="H14" s="2">
        <v>1</v>
      </c>
      <c r="I14" s="2">
        <v>3</v>
      </c>
      <c r="J14" s="76">
        <f t="shared" si="0"/>
        <v>2.1428571428571428</v>
      </c>
      <c r="K14" s="2">
        <v>1</v>
      </c>
      <c r="L14" s="2">
        <v>2</v>
      </c>
      <c r="M14" s="2">
        <v>3</v>
      </c>
      <c r="N14" s="2">
        <v>3</v>
      </c>
      <c r="O14" s="2">
        <v>2</v>
      </c>
      <c r="P14" s="2">
        <v>1</v>
      </c>
      <c r="Q14" s="2">
        <v>3</v>
      </c>
      <c r="R14" s="2">
        <v>1</v>
      </c>
      <c r="S14" s="2">
        <v>2</v>
      </c>
      <c r="T14" s="2">
        <v>3</v>
      </c>
      <c r="U14" s="2">
        <v>3</v>
      </c>
      <c r="V14" s="2">
        <v>2</v>
      </c>
      <c r="W14" s="2">
        <v>1</v>
      </c>
      <c r="X14" s="2">
        <v>3</v>
      </c>
      <c r="Y14" s="2">
        <v>1</v>
      </c>
      <c r="Z14" s="2">
        <v>2</v>
      </c>
      <c r="AA14" s="2">
        <v>3</v>
      </c>
      <c r="AB14" s="2">
        <v>3</v>
      </c>
      <c r="AC14" s="2">
        <v>2</v>
      </c>
      <c r="AD14" s="2">
        <v>1</v>
      </c>
      <c r="AE14" s="2">
        <v>3</v>
      </c>
      <c r="AF14" s="2">
        <v>1</v>
      </c>
      <c r="AG14" s="2">
        <v>2</v>
      </c>
      <c r="AH14" s="2">
        <v>3</v>
      </c>
      <c r="AI14" s="2">
        <v>3</v>
      </c>
      <c r="AJ14" s="2">
        <v>2</v>
      </c>
      <c r="AK14" s="2">
        <v>1</v>
      </c>
      <c r="AL14" s="2">
        <v>3</v>
      </c>
      <c r="AM14" s="55">
        <f t="shared" si="1"/>
        <v>2.1428571428571428</v>
      </c>
      <c r="AN14" s="2">
        <v>1</v>
      </c>
      <c r="AO14" s="2">
        <v>2</v>
      </c>
      <c r="AP14" s="2">
        <v>3</v>
      </c>
      <c r="AQ14" s="2">
        <v>3</v>
      </c>
      <c r="AR14" s="2">
        <v>2</v>
      </c>
      <c r="AS14" s="2">
        <v>1</v>
      </c>
      <c r="AT14" s="2">
        <v>3</v>
      </c>
      <c r="AU14" s="2">
        <v>3</v>
      </c>
      <c r="AV14" s="2">
        <v>2</v>
      </c>
      <c r="AW14" s="2">
        <v>1</v>
      </c>
      <c r="AX14" s="2">
        <v>3</v>
      </c>
      <c r="AY14" s="2">
        <f t="shared" si="2"/>
        <v>2.1818181818181817</v>
      </c>
      <c r="AZ14" s="2">
        <v>1</v>
      </c>
      <c r="BA14" s="2">
        <v>2</v>
      </c>
      <c r="BB14" s="2">
        <v>3</v>
      </c>
      <c r="BC14" s="2">
        <v>3</v>
      </c>
      <c r="BD14" s="2">
        <v>2</v>
      </c>
      <c r="BE14" s="2">
        <v>1</v>
      </c>
      <c r="BF14" s="2">
        <v>3</v>
      </c>
      <c r="BG14" s="2">
        <v>3</v>
      </c>
      <c r="BH14" s="2">
        <v>2</v>
      </c>
      <c r="BI14" s="2">
        <v>1</v>
      </c>
      <c r="BJ14" s="2">
        <v>3</v>
      </c>
      <c r="BK14" s="2">
        <v>2</v>
      </c>
      <c r="BL14" s="2">
        <v>1</v>
      </c>
      <c r="BM14" s="2">
        <v>3</v>
      </c>
      <c r="BN14" s="76">
        <f t="shared" si="3"/>
        <v>2.1428571428571428</v>
      </c>
      <c r="BO14" s="2">
        <v>3</v>
      </c>
      <c r="BP14" s="2">
        <v>2</v>
      </c>
      <c r="BQ14" s="2">
        <v>1</v>
      </c>
      <c r="BR14" s="2">
        <v>1</v>
      </c>
      <c r="BS14" s="2">
        <v>2</v>
      </c>
      <c r="BT14" s="2">
        <v>3</v>
      </c>
      <c r="BU14" s="2">
        <v>1</v>
      </c>
      <c r="BV14" s="2">
        <v>1</v>
      </c>
      <c r="BW14" s="2">
        <v>2</v>
      </c>
      <c r="BX14" s="2">
        <v>3</v>
      </c>
      <c r="BY14" s="2">
        <v>1</v>
      </c>
      <c r="BZ14" s="2">
        <v>2</v>
      </c>
      <c r="CA14" s="79">
        <f t="shared" si="4"/>
        <v>1.8333333333333333</v>
      </c>
      <c r="CB14" s="2">
        <v>2</v>
      </c>
      <c r="CC14" s="2">
        <v>3</v>
      </c>
      <c r="CD14" s="2">
        <v>1</v>
      </c>
      <c r="CE14" s="2">
        <v>2</v>
      </c>
      <c r="CF14" s="76">
        <f t="shared" si="5"/>
        <v>2</v>
      </c>
      <c r="CG14" s="91">
        <f t="shared" si="6"/>
        <v>2.0739538239538242</v>
      </c>
    </row>
    <row r="15" spans="1:85" x14ac:dyDescent="0.25">
      <c r="A15" s="14">
        <v>11</v>
      </c>
      <c r="B15" s="2" t="s">
        <v>370</v>
      </c>
      <c r="C15" s="2">
        <v>2</v>
      </c>
      <c r="D15" s="2">
        <v>3</v>
      </c>
      <c r="E15" s="2">
        <v>1</v>
      </c>
      <c r="F15" s="2">
        <v>2</v>
      </c>
      <c r="G15" s="2">
        <v>3</v>
      </c>
      <c r="H15" s="2">
        <v>1</v>
      </c>
      <c r="I15" s="2">
        <v>2</v>
      </c>
      <c r="J15" s="76">
        <f t="shared" si="0"/>
        <v>2</v>
      </c>
      <c r="K15" s="2">
        <v>2</v>
      </c>
      <c r="L15" s="2">
        <v>3</v>
      </c>
      <c r="M15" s="2">
        <v>1</v>
      </c>
      <c r="N15" s="2">
        <v>2</v>
      </c>
      <c r="O15" s="2">
        <v>3</v>
      </c>
      <c r="P15" s="2">
        <v>1</v>
      </c>
      <c r="Q15" s="2">
        <v>2</v>
      </c>
      <c r="R15" s="2">
        <v>2</v>
      </c>
      <c r="S15" s="2">
        <v>3</v>
      </c>
      <c r="T15" s="2">
        <v>1</v>
      </c>
      <c r="U15" s="2">
        <v>2</v>
      </c>
      <c r="V15" s="2">
        <v>3</v>
      </c>
      <c r="W15" s="2">
        <v>1</v>
      </c>
      <c r="X15" s="2">
        <v>2</v>
      </c>
      <c r="Y15" s="2">
        <v>2</v>
      </c>
      <c r="Z15" s="2">
        <v>3</v>
      </c>
      <c r="AA15" s="2">
        <v>1</v>
      </c>
      <c r="AB15" s="2">
        <v>2</v>
      </c>
      <c r="AC15" s="2">
        <v>3</v>
      </c>
      <c r="AD15" s="2">
        <v>1</v>
      </c>
      <c r="AE15" s="2">
        <v>2</v>
      </c>
      <c r="AF15" s="2">
        <v>2</v>
      </c>
      <c r="AG15" s="2">
        <v>3</v>
      </c>
      <c r="AH15" s="2">
        <v>1</v>
      </c>
      <c r="AI15" s="2">
        <v>2</v>
      </c>
      <c r="AJ15" s="2">
        <v>3</v>
      </c>
      <c r="AK15" s="2">
        <v>1</v>
      </c>
      <c r="AL15" s="2">
        <v>2</v>
      </c>
      <c r="AM15" s="55">
        <f t="shared" si="1"/>
        <v>2</v>
      </c>
      <c r="AN15" s="2">
        <v>2</v>
      </c>
      <c r="AO15" s="2">
        <v>3</v>
      </c>
      <c r="AP15" s="2">
        <v>1</v>
      </c>
      <c r="AQ15" s="2">
        <v>2</v>
      </c>
      <c r="AR15" s="2">
        <v>3</v>
      </c>
      <c r="AS15" s="2">
        <v>1</v>
      </c>
      <c r="AT15" s="2">
        <v>2</v>
      </c>
      <c r="AU15" s="2">
        <v>2</v>
      </c>
      <c r="AV15" s="2">
        <v>3</v>
      </c>
      <c r="AW15" s="2">
        <v>1</v>
      </c>
      <c r="AX15" s="2">
        <v>2</v>
      </c>
      <c r="AY15" s="2">
        <f t="shared" si="2"/>
        <v>2</v>
      </c>
      <c r="AZ15" s="2">
        <v>2</v>
      </c>
      <c r="BA15" s="2">
        <v>3</v>
      </c>
      <c r="BB15" s="2">
        <v>1</v>
      </c>
      <c r="BC15" s="2">
        <v>2</v>
      </c>
      <c r="BD15" s="2">
        <v>3</v>
      </c>
      <c r="BE15" s="2">
        <v>1</v>
      </c>
      <c r="BF15" s="2">
        <v>2</v>
      </c>
      <c r="BG15" s="2">
        <v>2</v>
      </c>
      <c r="BH15" s="2">
        <v>3</v>
      </c>
      <c r="BI15" s="2">
        <v>1</v>
      </c>
      <c r="BJ15" s="2">
        <v>2</v>
      </c>
      <c r="BK15" s="2">
        <v>3</v>
      </c>
      <c r="BL15" s="2">
        <v>1</v>
      </c>
      <c r="BM15" s="2">
        <v>2</v>
      </c>
      <c r="BN15" s="76">
        <f t="shared" si="3"/>
        <v>2</v>
      </c>
      <c r="BO15" s="2">
        <v>1</v>
      </c>
      <c r="BP15" s="2">
        <v>2</v>
      </c>
      <c r="BQ15" s="2">
        <v>3</v>
      </c>
      <c r="BR15" s="2">
        <v>3</v>
      </c>
      <c r="BS15" s="2">
        <v>2</v>
      </c>
      <c r="BT15" s="2">
        <v>1</v>
      </c>
      <c r="BU15" s="2">
        <v>3</v>
      </c>
      <c r="BV15" s="2">
        <v>3</v>
      </c>
      <c r="BW15" s="2">
        <v>2</v>
      </c>
      <c r="BX15" s="2">
        <v>1</v>
      </c>
      <c r="BY15" s="2">
        <v>3</v>
      </c>
      <c r="BZ15" s="2">
        <v>2</v>
      </c>
      <c r="CA15" s="79">
        <f t="shared" si="4"/>
        <v>2.1666666666666665</v>
      </c>
      <c r="CB15" s="2">
        <v>2</v>
      </c>
      <c r="CC15" s="2">
        <v>1</v>
      </c>
      <c r="CD15" s="2">
        <v>3</v>
      </c>
      <c r="CE15" s="2">
        <v>2</v>
      </c>
      <c r="CF15" s="76">
        <f t="shared" si="5"/>
        <v>2</v>
      </c>
      <c r="CG15" s="91">
        <f t="shared" si="6"/>
        <v>2.0277777777777777</v>
      </c>
    </row>
    <row r="16" spans="1:85" x14ac:dyDescent="0.25">
      <c r="A16" s="14">
        <v>12</v>
      </c>
      <c r="B16" s="2" t="s">
        <v>370</v>
      </c>
      <c r="C16" s="2">
        <v>1</v>
      </c>
      <c r="D16" s="2">
        <v>2</v>
      </c>
      <c r="E16" s="2">
        <v>3</v>
      </c>
      <c r="F16" s="2">
        <v>1</v>
      </c>
      <c r="G16" s="2">
        <v>2</v>
      </c>
      <c r="H16" s="2">
        <v>3</v>
      </c>
      <c r="I16" s="2">
        <v>1</v>
      </c>
      <c r="J16" s="76">
        <f t="shared" si="0"/>
        <v>1.8571428571428572</v>
      </c>
      <c r="K16" s="2">
        <v>1</v>
      </c>
      <c r="L16" s="2">
        <v>2</v>
      </c>
      <c r="M16" s="2">
        <v>3</v>
      </c>
      <c r="N16" s="2">
        <v>1</v>
      </c>
      <c r="O16" s="2">
        <v>2</v>
      </c>
      <c r="P16" s="2">
        <v>3</v>
      </c>
      <c r="Q16" s="2">
        <v>1</v>
      </c>
      <c r="R16" s="2">
        <v>1</v>
      </c>
      <c r="S16" s="2">
        <v>2</v>
      </c>
      <c r="T16" s="2">
        <v>3</v>
      </c>
      <c r="U16" s="2">
        <v>1</v>
      </c>
      <c r="V16" s="2">
        <v>2</v>
      </c>
      <c r="W16" s="2">
        <v>3</v>
      </c>
      <c r="X16" s="2">
        <v>1</v>
      </c>
      <c r="Y16" s="2">
        <v>1</v>
      </c>
      <c r="Z16" s="2">
        <v>2</v>
      </c>
      <c r="AA16" s="2">
        <v>3</v>
      </c>
      <c r="AB16" s="2">
        <v>1</v>
      </c>
      <c r="AC16" s="2">
        <v>2</v>
      </c>
      <c r="AD16" s="2">
        <v>3</v>
      </c>
      <c r="AE16" s="2">
        <v>1</v>
      </c>
      <c r="AF16" s="2">
        <v>1</v>
      </c>
      <c r="AG16" s="2">
        <v>2</v>
      </c>
      <c r="AH16" s="2">
        <v>3</v>
      </c>
      <c r="AI16" s="2">
        <v>1</v>
      </c>
      <c r="AJ16" s="2">
        <v>2</v>
      </c>
      <c r="AK16" s="2">
        <v>3</v>
      </c>
      <c r="AL16" s="2">
        <v>1</v>
      </c>
      <c r="AM16" s="55">
        <f t="shared" si="1"/>
        <v>1.8571428571428572</v>
      </c>
      <c r="AN16" s="2">
        <v>1</v>
      </c>
      <c r="AO16" s="2">
        <v>2</v>
      </c>
      <c r="AP16" s="2">
        <v>3</v>
      </c>
      <c r="AQ16" s="2">
        <v>1</v>
      </c>
      <c r="AR16" s="2">
        <v>2</v>
      </c>
      <c r="AS16" s="2">
        <v>3</v>
      </c>
      <c r="AT16" s="2">
        <v>1</v>
      </c>
      <c r="AU16" s="2">
        <v>1</v>
      </c>
      <c r="AV16" s="2">
        <v>2</v>
      </c>
      <c r="AW16" s="2">
        <v>3</v>
      </c>
      <c r="AX16" s="2">
        <v>1</v>
      </c>
      <c r="AY16" s="2">
        <f t="shared" si="2"/>
        <v>1.8181818181818181</v>
      </c>
      <c r="AZ16" s="2">
        <v>1</v>
      </c>
      <c r="BA16" s="2">
        <v>2</v>
      </c>
      <c r="BB16" s="2">
        <v>3</v>
      </c>
      <c r="BC16" s="2">
        <v>1</v>
      </c>
      <c r="BD16" s="2">
        <v>2</v>
      </c>
      <c r="BE16" s="2">
        <v>3</v>
      </c>
      <c r="BF16" s="2">
        <v>1</v>
      </c>
      <c r="BG16" s="2">
        <v>1</v>
      </c>
      <c r="BH16" s="2">
        <v>2</v>
      </c>
      <c r="BI16" s="2">
        <v>3</v>
      </c>
      <c r="BJ16" s="2">
        <v>1</v>
      </c>
      <c r="BK16" s="2">
        <v>2</v>
      </c>
      <c r="BL16" s="2">
        <v>3</v>
      </c>
      <c r="BM16" s="2">
        <v>1</v>
      </c>
      <c r="BN16" s="76">
        <f t="shared" si="3"/>
        <v>1.8571428571428572</v>
      </c>
      <c r="BO16" s="2">
        <v>2</v>
      </c>
      <c r="BP16" s="2">
        <v>3</v>
      </c>
      <c r="BQ16" s="2">
        <v>1</v>
      </c>
      <c r="BR16" s="2">
        <v>2</v>
      </c>
      <c r="BS16" s="2">
        <v>3</v>
      </c>
      <c r="BT16" s="2">
        <v>1</v>
      </c>
      <c r="BU16" s="2">
        <v>2</v>
      </c>
      <c r="BV16" s="2">
        <v>2</v>
      </c>
      <c r="BW16" s="2">
        <v>3</v>
      </c>
      <c r="BX16" s="2">
        <v>1</v>
      </c>
      <c r="BY16" s="2">
        <v>2</v>
      </c>
      <c r="BZ16" s="2">
        <v>3</v>
      </c>
      <c r="CA16" s="79">
        <f t="shared" si="4"/>
        <v>2.0833333333333335</v>
      </c>
      <c r="CB16" s="2">
        <v>3</v>
      </c>
      <c r="CC16" s="2">
        <v>1</v>
      </c>
      <c r="CD16" s="2">
        <v>2</v>
      </c>
      <c r="CE16" s="2">
        <v>3</v>
      </c>
      <c r="CF16" s="76">
        <f t="shared" si="5"/>
        <v>2.25</v>
      </c>
      <c r="CG16" s="91">
        <f t="shared" si="6"/>
        <v>1.9538239538239539</v>
      </c>
    </row>
    <row r="17" spans="1:85" x14ac:dyDescent="0.25">
      <c r="A17" s="14">
        <v>13</v>
      </c>
      <c r="B17" s="2" t="s">
        <v>370</v>
      </c>
      <c r="C17" s="2">
        <v>3</v>
      </c>
      <c r="D17" s="2">
        <v>2</v>
      </c>
      <c r="E17" s="2">
        <v>1</v>
      </c>
      <c r="F17" s="2">
        <v>1</v>
      </c>
      <c r="G17" s="2">
        <v>2</v>
      </c>
      <c r="H17" s="2">
        <v>3</v>
      </c>
      <c r="I17" s="2">
        <v>1</v>
      </c>
      <c r="J17" s="76">
        <f t="shared" si="0"/>
        <v>1.8571428571428572</v>
      </c>
      <c r="K17" s="2">
        <v>3</v>
      </c>
      <c r="L17" s="2">
        <v>2</v>
      </c>
      <c r="M17" s="2">
        <v>1</v>
      </c>
      <c r="N17" s="2">
        <v>1</v>
      </c>
      <c r="O17" s="2">
        <v>2</v>
      </c>
      <c r="P17" s="2">
        <v>3</v>
      </c>
      <c r="Q17" s="2">
        <v>1</v>
      </c>
      <c r="R17" s="2">
        <v>3</v>
      </c>
      <c r="S17" s="2">
        <v>2</v>
      </c>
      <c r="T17" s="2">
        <v>1</v>
      </c>
      <c r="U17" s="2">
        <v>1</v>
      </c>
      <c r="V17" s="2">
        <v>2</v>
      </c>
      <c r="W17" s="2">
        <v>3</v>
      </c>
      <c r="X17" s="2">
        <v>1</v>
      </c>
      <c r="Y17" s="2">
        <v>3</v>
      </c>
      <c r="Z17" s="2">
        <v>2</v>
      </c>
      <c r="AA17" s="2">
        <v>1</v>
      </c>
      <c r="AB17" s="2">
        <v>1</v>
      </c>
      <c r="AC17" s="2">
        <v>2</v>
      </c>
      <c r="AD17" s="2">
        <v>3</v>
      </c>
      <c r="AE17" s="2">
        <v>1</v>
      </c>
      <c r="AF17" s="2">
        <v>3</v>
      </c>
      <c r="AG17" s="2">
        <v>2</v>
      </c>
      <c r="AH17" s="2">
        <v>1</v>
      </c>
      <c r="AI17" s="2">
        <v>1</v>
      </c>
      <c r="AJ17" s="2">
        <v>2</v>
      </c>
      <c r="AK17" s="2">
        <v>3</v>
      </c>
      <c r="AL17" s="2">
        <v>1</v>
      </c>
      <c r="AM17" s="55">
        <f t="shared" si="1"/>
        <v>1.8571428571428572</v>
      </c>
      <c r="AN17" s="2">
        <v>3</v>
      </c>
      <c r="AO17" s="2">
        <v>2</v>
      </c>
      <c r="AP17" s="2">
        <v>1</v>
      </c>
      <c r="AQ17" s="2">
        <v>1</v>
      </c>
      <c r="AR17" s="2">
        <v>2</v>
      </c>
      <c r="AS17" s="2">
        <v>3</v>
      </c>
      <c r="AT17" s="2">
        <v>1</v>
      </c>
      <c r="AU17" s="2">
        <v>1</v>
      </c>
      <c r="AV17" s="2">
        <v>2</v>
      </c>
      <c r="AW17" s="2">
        <v>3</v>
      </c>
      <c r="AX17" s="2">
        <v>1</v>
      </c>
      <c r="AY17" s="2">
        <f t="shared" si="2"/>
        <v>1.8181818181818181</v>
      </c>
      <c r="AZ17" s="2">
        <v>3</v>
      </c>
      <c r="BA17" s="2">
        <v>2</v>
      </c>
      <c r="BB17" s="2">
        <v>1</v>
      </c>
      <c r="BC17" s="2">
        <v>1</v>
      </c>
      <c r="BD17" s="2">
        <v>2</v>
      </c>
      <c r="BE17" s="2">
        <v>3</v>
      </c>
      <c r="BF17" s="2">
        <v>1</v>
      </c>
      <c r="BG17" s="2">
        <v>1</v>
      </c>
      <c r="BH17" s="2">
        <v>2</v>
      </c>
      <c r="BI17" s="2">
        <v>3</v>
      </c>
      <c r="BJ17" s="2">
        <v>1</v>
      </c>
      <c r="BK17" s="2">
        <v>2</v>
      </c>
      <c r="BL17" s="2">
        <v>3</v>
      </c>
      <c r="BM17" s="2">
        <v>1</v>
      </c>
      <c r="BN17" s="76">
        <f t="shared" si="3"/>
        <v>1.8571428571428572</v>
      </c>
      <c r="BO17" s="2">
        <v>3</v>
      </c>
      <c r="BP17" s="2">
        <v>2</v>
      </c>
      <c r="BQ17" s="2">
        <v>1</v>
      </c>
      <c r="BR17" s="2">
        <v>1</v>
      </c>
      <c r="BS17" s="2">
        <v>2</v>
      </c>
      <c r="BT17" s="2">
        <v>3</v>
      </c>
      <c r="BU17" s="2">
        <v>1</v>
      </c>
      <c r="BV17" s="2">
        <v>1</v>
      </c>
      <c r="BW17" s="2">
        <v>2</v>
      </c>
      <c r="BX17" s="2">
        <v>3</v>
      </c>
      <c r="BY17" s="2">
        <v>1</v>
      </c>
      <c r="BZ17" s="2">
        <v>2</v>
      </c>
      <c r="CA17" s="79">
        <f t="shared" si="4"/>
        <v>1.8333333333333333</v>
      </c>
      <c r="CB17" s="2">
        <v>2</v>
      </c>
      <c r="CC17" s="2">
        <v>3</v>
      </c>
      <c r="CD17" s="2">
        <v>1</v>
      </c>
      <c r="CE17" s="2">
        <v>2</v>
      </c>
      <c r="CF17" s="76">
        <f t="shared" si="5"/>
        <v>2</v>
      </c>
      <c r="CG17" s="91">
        <f t="shared" si="6"/>
        <v>1.8704906204906206</v>
      </c>
    </row>
    <row r="18" spans="1:85" x14ac:dyDescent="0.25">
      <c r="A18" s="14">
        <v>14</v>
      </c>
      <c r="B18" s="2" t="s">
        <v>370</v>
      </c>
      <c r="C18" s="2">
        <v>1</v>
      </c>
      <c r="D18" s="2">
        <v>2</v>
      </c>
      <c r="E18" s="2">
        <v>3</v>
      </c>
      <c r="F18" s="2">
        <v>3</v>
      </c>
      <c r="G18" s="2">
        <v>2</v>
      </c>
      <c r="H18" s="2">
        <v>1</v>
      </c>
      <c r="I18" s="2">
        <v>3</v>
      </c>
      <c r="J18" s="76">
        <f t="shared" si="0"/>
        <v>2.1428571428571428</v>
      </c>
      <c r="K18" s="2">
        <v>1</v>
      </c>
      <c r="L18" s="2">
        <v>2</v>
      </c>
      <c r="M18" s="2">
        <v>3</v>
      </c>
      <c r="N18" s="2">
        <v>3</v>
      </c>
      <c r="O18" s="2">
        <v>2</v>
      </c>
      <c r="P18" s="2">
        <v>1</v>
      </c>
      <c r="Q18" s="2">
        <v>3</v>
      </c>
      <c r="R18" s="2">
        <v>1</v>
      </c>
      <c r="S18" s="2">
        <v>2</v>
      </c>
      <c r="T18" s="2">
        <v>3</v>
      </c>
      <c r="U18" s="2">
        <v>3</v>
      </c>
      <c r="V18" s="2">
        <v>2</v>
      </c>
      <c r="W18" s="2">
        <v>1</v>
      </c>
      <c r="X18" s="2">
        <v>3</v>
      </c>
      <c r="Y18" s="2">
        <v>1</v>
      </c>
      <c r="Z18" s="2">
        <v>2</v>
      </c>
      <c r="AA18" s="2">
        <v>3</v>
      </c>
      <c r="AB18" s="2">
        <v>3</v>
      </c>
      <c r="AC18" s="2">
        <v>2</v>
      </c>
      <c r="AD18" s="2">
        <v>1</v>
      </c>
      <c r="AE18" s="2">
        <v>3</v>
      </c>
      <c r="AF18" s="2">
        <v>1</v>
      </c>
      <c r="AG18" s="2">
        <v>2</v>
      </c>
      <c r="AH18" s="2">
        <v>3</v>
      </c>
      <c r="AI18" s="2">
        <v>3</v>
      </c>
      <c r="AJ18" s="2">
        <v>2</v>
      </c>
      <c r="AK18" s="2">
        <v>1</v>
      </c>
      <c r="AL18" s="2">
        <v>3</v>
      </c>
      <c r="AM18" s="55">
        <f t="shared" si="1"/>
        <v>2.1428571428571428</v>
      </c>
      <c r="AN18" s="2">
        <v>1</v>
      </c>
      <c r="AO18" s="2">
        <v>2</v>
      </c>
      <c r="AP18" s="2">
        <v>3</v>
      </c>
      <c r="AQ18" s="2">
        <v>3</v>
      </c>
      <c r="AR18" s="2">
        <v>2</v>
      </c>
      <c r="AS18" s="2">
        <v>1</v>
      </c>
      <c r="AT18" s="2">
        <v>3</v>
      </c>
      <c r="AU18" s="2">
        <v>3</v>
      </c>
      <c r="AV18" s="2">
        <v>2</v>
      </c>
      <c r="AW18" s="2">
        <v>1</v>
      </c>
      <c r="AX18" s="2">
        <v>3</v>
      </c>
      <c r="AY18" s="2">
        <f t="shared" si="2"/>
        <v>2.1818181818181817</v>
      </c>
      <c r="AZ18" s="2">
        <v>1</v>
      </c>
      <c r="BA18" s="2">
        <v>2</v>
      </c>
      <c r="BB18" s="2">
        <v>3</v>
      </c>
      <c r="BC18" s="2">
        <v>3</v>
      </c>
      <c r="BD18" s="2">
        <v>2</v>
      </c>
      <c r="BE18" s="2">
        <v>1</v>
      </c>
      <c r="BF18" s="2">
        <v>3</v>
      </c>
      <c r="BG18" s="2">
        <v>3</v>
      </c>
      <c r="BH18" s="2">
        <v>2</v>
      </c>
      <c r="BI18" s="2">
        <v>1</v>
      </c>
      <c r="BJ18" s="2">
        <v>3</v>
      </c>
      <c r="BK18" s="2">
        <v>2</v>
      </c>
      <c r="BL18" s="2">
        <v>1</v>
      </c>
      <c r="BM18" s="2">
        <v>3</v>
      </c>
      <c r="BN18" s="76">
        <f t="shared" si="3"/>
        <v>2.1428571428571428</v>
      </c>
      <c r="BO18" s="2">
        <v>1</v>
      </c>
      <c r="BP18" s="2">
        <v>2</v>
      </c>
      <c r="BQ18" s="2">
        <v>3</v>
      </c>
      <c r="BR18" s="2">
        <v>3</v>
      </c>
      <c r="BS18" s="2">
        <v>2</v>
      </c>
      <c r="BT18" s="2">
        <v>1</v>
      </c>
      <c r="BU18" s="2">
        <v>3</v>
      </c>
      <c r="BV18" s="2">
        <v>3</v>
      </c>
      <c r="BW18" s="2">
        <v>2</v>
      </c>
      <c r="BX18" s="2">
        <v>1</v>
      </c>
      <c r="BY18" s="2">
        <v>3</v>
      </c>
      <c r="BZ18" s="2">
        <v>2</v>
      </c>
      <c r="CA18" s="79">
        <f t="shared" si="4"/>
        <v>2.1666666666666665</v>
      </c>
      <c r="CB18" s="2">
        <v>2</v>
      </c>
      <c r="CC18" s="2">
        <v>1</v>
      </c>
      <c r="CD18" s="2">
        <v>3</v>
      </c>
      <c r="CE18" s="2">
        <v>2</v>
      </c>
      <c r="CF18" s="76">
        <f t="shared" si="5"/>
        <v>2</v>
      </c>
      <c r="CG18" s="91">
        <f t="shared" si="6"/>
        <v>2.1295093795093796</v>
      </c>
    </row>
    <row r="19" spans="1:85" x14ac:dyDescent="0.25">
      <c r="A19" s="14">
        <v>15</v>
      </c>
      <c r="B19" s="2" t="s">
        <v>370</v>
      </c>
      <c r="C19" s="2">
        <v>2</v>
      </c>
      <c r="D19" s="2">
        <v>3</v>
      </c>
      <c r="E19" s="2">
        <v>1</v>
      </c>
      <c r="F19" s="2">
        <v>2</v>
      </c>
      <c r="G19" s="2">
        <v>3</v>
      </c>
      <c r="H19" s="2">
        <v>1</v>
      </c>
      <c r="I19" s="2">
        <v>2</v>
      </c>
      <c r="J19" s="76">
        <f t="shared" si="0"/>
        <v>2</v>
      </c>
      <c r="K19" s="2">
        <v>2</v>
      </c>
      <c r="L19" s="2">
        <v>3</v>
      </c>
      <c r="M19" s="2">
        <v>1</v>
      </c>
      <c r="N19" s="2">
        <v>2</v>
      </c>
      <c r="O19" s="2">
        <v>3</v>
      </c>
      <c r="P19" s="2">
        <v>1</v>
      </c>
      <c r="Q19" s="2">
        <v>2</v>
      </c>
      <c r="R19" s="2">
        <v>2</v>
      </c>
      <c r="S19" s="2">
        <v>3</v>
      </c>
      <c r="T19" s="2">
        <v>1</v>
      </c>
      <c r="U19" s="2">
        <v>2</v>
      </c>
      <c r="V19" s="2">
        <v>3</v>
      </c>
      <c r="W19" s="2">
        <v>1</v>
      </c>
      <c r="X19" s="2">
        <v>2</v>
      </c>
      <c r="Y19" s="2">
        <v>2</v>
      </c>
      <c r="Z19" s="2">
        <v>3</v>
      </c>
      <c r="AA19" s="2">
        <v>1</v>
      </c>
      <c r="AB19" s="2">
        <v>2</v>
      </c>
      <c r="AC19" s="2">
        <v>3</v>
      </c>
      <c r="AD19" s="2">
        <v>1</v>
      </c>
      <c r="AE19" s="2">
        <v>2</v>
      </c>
      <c r="AF19" s="2">
        <v>2</v>
      </c>
      <c r="AG19" s="2">
        <v>3</v>
      </c>
      <c r="AH19" s="2">
        <v>1</v>
      </c>
      <c r="AI19" s="2">
        <v>2</v>
      </c>
      <c r="AJ19" s="2">
        <v>3</v>
      </c>
      <c r="AK19" s="2">
        <v>1</v>
      </c>
      <c r="AL19" s="2">
        <v>2</v>
      </c>
      <c r="AM19" s="55">
        <f t="shared" si="1"/>
        <v>2</v>
      </c>
      <c r="AN19" s="2">
        <v>2</v>
      </c>
      <c r="AO19" s="2">
        <v>3</v>
      </c>
      <c r="AP19" s="2">
        <v>1</v>
      </c>
      <c r="AQ19" s="2">
        <v>2</v>
      </c>
      <c r="AR19" s="2">
        <v>3</v>
      </c>
      <c r="AS19" s="2">
        <v>1</v>
      </c>
      <c r="AT19" s="2">
        <v>2</v>
      </c>
      <c r="AU19" s="2">
        <v>2</v>
      </c>
      <c r="AV19" s="2">
        <v>3</v>
      </c>
      <c r="AW19" s="2">
        <v>1</v>
      </c>
      <c r="AX19" s="2">
        <v>2</v>
      </c>
      <c r="AY19" s="2">
        <f t="shared" si="2"/>
        <v>2</v>
      </c>
      <c r="AZ19" s="2">
        <v>2</v>
      </c>
      <c r="BA19" s="2">
        <v>3</v>
      </c>
      <c r="BB19" s="2">
        <v>1</v>
      </c>
      <c r="BC19" s="2">
        <v>2</v>
      </c>
      <c r="BD19" s="2">
        <v>3</v>
      </c>
      <c r="BE19" s="2">
        <v>1</v>
      </c>
      <c r="BF19" s="2">
        <v>2</v>
      </c>
      <c r="BG19" s="2">
        <v>2</v>
      </c>
      <c r="BH19" s="2">
        <v>3</v>
      </c>
      <c r="BI19" s="2">
        <v>1</v>
      </c>
      <c r="BJ19" s="2">
        <v>2</v>
      </c>
      <c r="BK19" s="2">
        <v>3</v>
      </c>
      <c r="BL19" s="2">
        <v>1</v>
      </c>
      <c r="BM19" s="2">
        <v>2</v>
      </c>
      <c r="BN19" s="76">
        <f t="shared" si="3"/>
        <v>2</v>
      </c>
      <c r="BO19" s="2">
        <v>2</v>
      </c>
      <c r="BP19" s="2">
        <v>3</v>
      </c>
      <c r="BQ19" s="2">
        <v>1</v>
      </c>
      <c r="BR19" s="2">
        <v>2</v>
      </c>
      <c r="BS19" s="2">
        <v>3</v>
      </c>
      <c r="BT19" s="2">
        <v>1</v>
      </c>
      <c r="BU19" s="2">
        <v>2</v>
      </c>
      <c r="BV19" s="2">
        <v>2</v>
      </c>
      <c r="BW19" s="2">
        <v>3</v>
      </c>
      <c r="BX19" s="2">
        <v>1</v>
      </c>
      <c r="BY19" s="2">
        <v>2</v>
      </c>
      <c r="BZ19" s="2">
        <v>3</v>
      </c>
      <c r="CA19" s="79">
        <f t="shared" si="4"/>
        <v>2.0833333333333335</v>
      </c>
      <c r="CB19" s="2">
        <v>3</v>
      </c>
      <c r="CC19" s="2">
        <v>1</v>
      </c>
      <c r="CD19" s="2">
        <v>2</v>
      </c>
      <c r="CE19" s="2">
        <v>3</v>
      </c>
      <c r="CF19" s="76">
        <f t="shared" si="5"/>
        <v>2.25</v>
      </c>
      <c r="CG19" s="91">
        <f t="shared" si="6"/>
        <v>2.0555555555555558</v>
      </c>
    </row>
    <row r="20" spans="1:85" x14ac:dyDescent="0.25">
      <c r="A20" s="14">
        <v>16</v>
      </c>
      <c r="B20" s="2" t="s">
        <v>370</v>
      </c>
      <c r="C20" s="2">
        <v>1</v>
      </c>
      <c r="D20" s="2">
        <v>2</v>
      </c>
      <c r="E20" s="2">
        <v>3</v>
      </c>
      <c r="F20" s="2">
        <v>1</v>
      </c>
      <c r="G20" s="2">
        <v>2</v>
      </c>
      <c r="H20" s="2">
        <v>3</v>
      </c>
      <c r="I20" s="2">
        <v>1</v>
      </c>
      <c r="J20" s="76">
        <f t="shared" si="0"/>
        <v>1.8571428571428572</v>
      </c>
      <c r="K20" s="2">
        <v>1</v>
      </c>
      <c r="L20" s="2">
        <v>2</v>
      </c>
      <c r="M20" s="2">
        <v>3</v>
      </c>
      <c r="N20" s="2">
        <v>1</v>
      </c>
      <c r="O20" s="2">
        <v>2</v>
      </c>
      <c r="P20" s="2">
        <v>3</v>
      </c>
      <c r="Q20" s="2">
        <v>1</v>
      </c>
      <c r="R20" s="2">
        <v>1</v>
      </c>
      <c r="S20" s="2">
        <v>2</v>
      </c>
      <c r="T20" s="2">
        <v>3</v>
      </c>
      <c r="U20" s="2">
        <v>1</v>
      </c>
      <c r="V20" s="2">
        <v>2</v>
      </c>
      <c r="W20" s="2">
        <v>3</v>
      </c>
      <c r="X20" s="2">
        <v>1</v>
      </c>
      <c r="Y20" s="2">
        <v>1</v>
      </c>
      <c r="Z20" s="2">
        <v>2</v>
      </c>
      <c r="AA20" s="2">
        <v>3</v>
      </c>
      <c r="AB20" s="2">
        <v>1</v>
      </c>
      <c r="AC20" s="2">
        <v>2</v>
      </c>
      <c r="AD20" s="2">
        <v>3</v>
      </c>
      <c r="AE20" s="2">
        <v>1</v>
      </c>
      <c r="AF20" s="2">
        <v>1</v>
      </c>
      <c r="AG20" s="2">
        <v>2</v>
      </c>
      <c r="AH20" s="2">
        <v>3</v>
      </c>
      <c r="AI20" s="2">
        <v>1</v>
      </c>
      <c r="AJ20" s="2">
        <v>2</v>
      </c>
      <c r="AK20" s="2">
        <v>3</v>
      </c>
      <c r="AL20" s="2">
        <v>1</v>
      </c>
      <c r="AM20" s="55">
        <f t="shared" si="1"/>
        <v>1.8571428571428572</v>
      </c>
      <c r="AN20" s="2">
        <v>1</v>
      </c>
      <c r="AO20" s="2">
        <v>2</v>
      </c>
      <c r="AP20" s="2">
        <v>3</v>
      </c>
      <c r="AQ20" s="2">
        <v>1</v>
      </c>
      <c r="AR20" s="2">
        <v>2</v>
      </c>
      <c r="AS20" s="2">
        <v>3</v>
      </c>
      <c r="AT20" s="2">
        <v>1</v>
      </c>
      <c r="AU20" s="2">
        <v>1</v>
      </c>
      <c r="AV20" s="2">
        <v>2</v>
      </c>
      <c r="AW20" s="2">
        <v>3</v>
      </c>
      <c r="AX20" s="2">
        <v>1</v>
      </c>
      <c r="AY20" s="2">
        <f t="shared" si="2"/>
        <v>1.8181818181818181</v>
      </c>
      <c r="AZ20" s="2">
        <v>1</v>
      </c>
      <c r="BA20" s="2">
        <v>2</v>
      </c>
      <c r="BB20" s="2">
        <v>3</v>
      </c>
      <c r="BC20" s="2">
        <v>1</v>
      </c>
      <c r="BD20" s="2">
        <v>2</v>
      </c>
      <c r="BE20" s="2">
        <v>3</v>
      </c>
      <c r="BF20" s="2">
        <v>1</v>
      </c>
      <c r="BG20" s="2">
        <v>1</v>
      </c>
      <c r="BH20" s="2">
        <v>2</v>
      </c>
      <c r="BI20" s="2">
        <v>3</v>
      </c>
      <c r="BJ20" s="2">
        <v>1</v>
      </c>
      <c r="BK20" s="2">
        <v>2</v>
      </c>
      <c r="BL20" s="2">
        <v>3</v>
      </c>
      <c r="BM20" s="2">
        <v>1</v>
      </c>
      <c r="BN20" s="76">
        <f t="shared" si="3"/>
        <v>1.8571428571428572</v>
      </c>
      <c r="BO20" s="2">
        <v>3</v>
      </c>
      <c r="BP20" s="2">
        <v>2</v>
      </c>
      <c r="BQ20" s="2">
        <v>1</v>
      </c>
      <c r="BR20" s="2">
        <v>1</v>
      </c>
      <c r="BS20" s="2">
        <v>2</v>
      </c>
      <c r="BT20" s="2">
        <v>3</v>
      </c>
      <c r="BU20" s="2">
        <v>1</v>
      </c>
      <c r="BV20" s="2">
        <v>1</v>
      </c>
      <c r="BW20" s="2">
        <v>2</v>
      </c>
      <c r="BX20" s="2">
        <v>3</v>
      </c>
      <c r="BY20" s="2">
        <v>1</v>
      </c>
      <c r="BZ20" s="2">
        <v>2</v>
      </c>
      <c r="CA20" s="79">
        <f t="shared" si="4"/>
        <v>1.8333333333333333</v>
      </c>
      <c r="CB20" s="2">
        <v>2</v>
      </c>
      <c r="CC20" s="2">
        <v>3</v>
      </c>
      <c r="CD20" s="2">
        <v>1</v>
      </c>
      <c r="CE20" s="2">
        <v>2</v>
      </c>
      <c r="CF20" s="76">
        <f t="shared" si="5"/>
        <v>2</v>
      </c>
      <c r="CG20" s="91">
        <f t="shared" si="6"/>
        <v>1.8704906204906206</v>
      </c>
    </row>
    <row r="21" spans="1:85" x14ac:dyDescent="0.25">
      <c r="A21" s="14">
        <v>17</v>
      </c>
      <c r="B21" s="2" t="s">
        <v>370</v>
      </c>
      <c r="C21" s="2">
        <v>3</v>
      </c>
      <c r="D21" s="2">
        <v>2</v>
      </c>
      <c r="E21" s="2">
        <v>1</v>
      </c>
      <c r="F21" s="2">
        <v>1</v>
      </c>
      <c r="G21" s="2">
        <v>2</v>
      </c>
      <c r="H21" s="2">
        <v>3</v>
      </c>
      <c r="I21" s="2">
        <v>1</v>
      </c>
      <c r="J21" s="76">
        <f t="shared" si="0"/>
        <v>1.8571428571428572</v>
      </c>
      <c r="K21" s="2">
        <v>3</v>
      </c>
      <c r="L21" s="2">
        <v>2</v>
      </c>
      <c r="M21" s="2">
        <v>1</v>
      </c>
      <c r="N21" s="2">
        <v>1</v>
      </c>
      <c r="O21" s="2">
        <v>2</v>
      </c>
      <c r="P21" s="2">
        <v>3</v>
      </c>
      <c r="Q21" s="2">
        <v>1</v>
      </c>
      <c r="R21" s="2">
        <v>3</v>
      </c>
      <c r="S21" s="2">
        <v>2</v>
      </c>
      <c r="T21" s="2">
        <v>1</v>
      </c>
      <c r="U21" s="2">
        <v>1</v>
      </c>
      <c r="V21" s="2">
        <v>2</v>
      </c>
      <c r="W21" s="2">
        <v>3</v>
      </c>
      <c r="X21" s="2">
        <v>1</v>
      </c>
      <c r="Y21" s="2">
        <v>3</v>
      </c>
      <c r="Z21" s="2">
        <v>2</v>
      </c>
      <c r="AA21" s="2">
        <v>1</v>
      </c>
      <c r="AB21" s="2">
        <v>1</v>
      </c>
      <c r="AC21" s="2">
        <v>2</v>
      </c>
      <c r="AD21" s="2">
        <v>3</v>
      </c>
      <c r="AE21" s="2">
        <v>1</v>
      </c>
      <c r="AF21" s="2">
        <v>3</v>
      </c>
      <c r="AG21" s="2">
        <v>2</v>
      </c>
      <c r="AH21" s="2">
        <v>1</v>
      </c>
      <c r="AI21" s="2">
        <v>1</v>
      </c>
      <c r="AJ21" s="2">
        <v>2</v>
      </c>
      <c r="AK21" s="2">
        <v>3</v>
      </c>
      <c r="AL21" s="2">
        <v>1</v>
      </c>
      <c r="AM21" s="55">
        <f t="shared" si="1"/>
        <v>1.8571428571428572</v>
      </c>
      <c r="AN21" s="2">
        <v>3</v>
      </c>
      <c r="AO21" s="2">
        <v>2</v>
      </c>
      <c r="AP21" s="2">
        <v>1</v>
      </c>
      <c r="AQ21" s="2">
        <v>1</v>
      </c>
      <c r="AR21" s="2">
        <v>2</v>
      </c>
      <c r="AS21" s="2">
        <v>3</v>
      </c>
      <c r="AT21" s="2">
        <v>1</v>
      </c>
      <c r="AU21" s="2">
        <v>1</v>
      </c>
      <c r="AV21" s="2">
        <v>2</v>
      </c>
      <c r="AW21" s="2">
        <v>3</v>
      </c>
      <c r="AX21" s="2">
        <v>1</v>
      </c>
      <c r="AY21" s="2">
        <f t="shared" si="2"/>
        <v>1.8181818181818181</v>
      </c>
      <c r="AZ21" s="2">
        <v>3</v>
      </c>
      <c r="BA21" s="2">
        <v>2</v>
      </c>
      <c r="BB21" s="2">
        <v>1</v>
      </c>
      <c r="BC21" s="2">
        <v>1</v>
      </c>
      <c r="BD21" s="2">
        <v>2</v>
      </c>
      <c r="BE21" s="2">
        <v>3</v>
      </c>
      <c r="BF21" s="2">
        <v>1</v>
      </c>
      <c r="BG21" s="2">
        <v>1</v>
      </c>
      <c r="BH21" s="2">
        <v>2</v>
      </c>
      <c r="BI21" s="2">
        <v>3</v>
      </c>
      <c r="BJ21" s="2">
        <v>1</v>
      </c>
      <c r="BK21" s="2">
        <v>2</v>
      </c>
      <c r="BL21" s="2">
        <v>3</v>
      </c>
      <c r="BM21" s="2">
        <v>1</v>
      </c>
      <c r="BN21" s="76">
        <f t="shared" si="3"/>
        <v>1.8571428571428572</v>
      </c>
      <c r="BO21" s="2">
        <v>1</v>
      </c>
      <c r="BP21" s="2">
        <v>2</v>
      </c>
      <c r="BQ21" s="2">
        <v>3</v>
      </c>
      <c r="BR21" s="2">
        <v>3</v>
      </c>
      <c r="BS21" s="2">
        <v>2</v>
      </c>
      <c r="BT21" s="2">
        <v>1</v>
      </c>
      <c r="BU21" s="2">
        <v>3</v>
      </c>
      <c r="BV21" s="2">
        <v>3</v>
      </c>
      <c r="BW21" s="2">
        <v>2</v>
      </c>
      <c r="BX21" s="2">
        <v>1</v>
      </c>
      <c r="BY21" s="2">
        <v>3</v>
      </c>
      <c r="BZ21" s="2">
        <v>2</v>
      </c>
      <c r="CA21" s="79">
        <f t="shared" si="4"/>
        <v>2.1666666666666665</v>
      </c>
      <c r="CB21" s="2">
        <v>2</v>
      </c>
      <c r="CC21" s="2">
        <v>1</v>
      </c>
      <c r="CD21" s="2">
        <v>3</v>
      </c>
      <c r="CE21" s="2">
        <v>2</v>
      </c>
      <c r="CF21" s="76">
        <f t="shared" si="5"/>
        <v>2</v>
      </c>
      <c r="CG21" s="91">
        <f t="shared" si="6"/>
        <v>1.926046176046176</v>
      </c>
    </row>
    <row r="22" spans="1:85" x14ac:dyDescent="0.25">
      <c r="A22" s="14">
        <v>18</v>
      </c>
      <c r="B22" s="2" t="s">
        <v>370</v>
      </c>
      <c r="C22" s="2">
        <v>1</v>
      </c>
      <c r="D22" s="2">
        <v>2</v>
      </c>
      <c r="E22" s="2">
        <v>3</v>
      </c>
      <c r="F22" s="2">
        <v>3</v>
      </c>
      <c r="G22" s="2">
        <v>2</v>
      </c>
      <c r="H22" s="2">
        <v>1</v>
      </c>
      <c r="I22" s="2">
        <v>3</v>
      </c>
      <c r="J22" s="76">
        <f t="shared" si="0"/>
        <v>2.1428571428571428</v>
      </c>
      <c r="K22" s="2">
        <v>1</v>
      </c>
      <c r="L22" s="2">
        <v>2</v>
      </c>
      <c r="M22" s="2">
        <v>3</v>
      </c>
      <c r="N22" s="2">
        <v>3</v>
      </c>
      <c r="O22" s="2">
        <v>2</v>
      </c>
      <c r="P22" s="2">
        <v>1</v>
      </c>
      <c r="Q22" s="2">
        <v>3</v>
      </c>
      <c r="R22" s="2">
        <v>1</v>
      </c>
      <c r="S22" s="2">
        <v>2</v>
      </c>
      <c r="T22" s="2">
        <v>3</v>
      </c>
      <c r="U22" s="2">
        <v>3</v>
      </c>
      <c r="V22" s="2">
        <v>2</v>
      </c>
      <c r="W22" s="2">
        <v>1</v>
      </c>
      <c r="X22" s="2">
        <v>3</v>
      </c>
      <c r="Y22" s="2">
        <v>1</v>
      </c>
      <c r="Z22" s="2">
        <v>2</v>
      </c>
      <c r="AA22" s="2">
        <v>3</v>
      </c>
      <c r="AB22" s="2">
        <v>3</v>
      </c>
      <c r="AC22" s="2">
        <v>2</v>
      </c>
      <c r="AD22" s="2">
        <v>1</v>
      </c>
      <c r="AE22" s="2">
        <v>3</v>
      </c>
      <c r="AF22" s="2">
        <v>1</v>
      </c>
      <c r="AG22" s="2">
        <v>2</v>
      </c>
      <c r="AH22" s="2">
        <v>3</v>
      </c>
      <c r="AI22" s="2">
        <v>3</v>
      </c>
      <c r="AJ22" s="2">
        <v>2</v>
      </c>
      <c r="AK22" s="2">
        <v>1</v>
      </c>
      <c r="AL22" s="2">
        <v>3</v>
      </c>
      <c r="AM22" s="55">
        <f t="shared" si="1"/>
        <v>2.1428571428571428</v>
      </c>
      <c r="AN22" s="2">
        <v>1</v>
      </c>
      <c r="AO22" s="2">
        <v>2</v>
      </c>
      <c r="AP22" s="2">
        <v>3</v>
      </c>
      <c r="AQ22" s="2">
        <v>3</v>
      </c>
      <c r="AR22" s="2">
        <v>2</v>
      </c>
      <c r="AS22" s="2">
        <v>1</v>
      </c>
      <c r="AT22" s="2">
        <v>3</v>
      </c>
      <c r="AU22" s="2">
        <v>3</v>
      </c>
      <c r="AV22" s="2">
        <v>2</v>
      </c>
      <c r="AW22" s="2">
        <v>1</v>
      </c>
      <c r="AX22" s="2">
        <v>3</v>
      </c>
      <c r="AY22" s="2">
        <f t="shared" si="2"/>
        <v>2.1818181818181817</v>
      </c>
      <c r="AZ22" s="2">
        <v>1</v>
      </c>
      <c r="BA22" s="2">
        <v>2</v>
      </c>
      <c r="BB22" s="2">
        <v>3</v>
      </c>
      <c r="BC22" s="2">
        <v>3</v>
      </c>
      <c r="BD22" s="2">
        <v>2</v>
      </c>
      <c r="BE22" s="2">
        <v>1</v>
      </c>
      <c r="BF22" s="2">
        <v>3</v>
      </c>
      <c r="BG22" s="2">
        <v>3</v>
      </c>
      <c r="BH22" s="2">
        <v>2</v>
      </c>
      <c r="BI22" s="2">
        <v>1</v>
      </c>
      <c r="BJ22" s="2">
        <v>3</v>
      </c>
      <c r="BK22" s="2">
        <v>2</v>
      </c>
      <c r="BL22" s="2">
        <v>1</v>
      </c>
      <c r="BM22" s="2">
        <v>3</v>
      </c>
      <c r="BN22" s="76">
        <f t="shared" si="3"/>
        <v>2.1428571428571428</v>
      </c>
      <c r="BO22" s="2">
        <v>2</v>
      </c>
      <c r="BP22" s="2">
        <v>3</v>
      </c>
      <c r="BQ22" s="2">
        <v>1</v>
      </c>
      <c r="BR22" s="2">
        <v>2</v>
      </c>
      <c r="BS22" s="2">
        <v>3</v>
      </c>
      <c r="BT22" s="2">
        <v>1</v>
      </c>
      <c r="BU22" s="2">
        <v>2</v>
      </c>
      <c r="BV22" s="2">
        <v>2</v>
      </c>
      <c r="BW22" s="2">
        <v>3</v>
      </c>
      <c r="BX22" s="2">
        <v>1</v>
      </c>
      <c r="BY22" s="2">
        <v>2</v>
      </c>
      <c r="BZ22" s="2">
        <v>3</v>
      </c>
      <c r="CA22" s="79">
        <f t="shared" si="4"/>
        <v>2.0833333333333335</v>
      </c>
      <c r="CB22" s="2">
        <v>3</v>
      </c>
      <c r="CC22" s="2">
        <v>1</v>
      </c>
      <c r="CD22" s="2">
        <v>2</v>
      </c>
      <c r="CE22" s="2">
        <v>3</v>
      </c>
      <c r="CF22" s="76">
        <f t="shared" si="5"/>
        <v>2.25</v>
      </c>
      <c r="CG22" s="91">
        <f t="shared" si="6"/>
        <v>2.1572871572871573</v>
      </c>
    </row>
    <row r="23" spans="1:85" x14ac:dyDescent="0.25">
      <c r="A23" s="14">
        <v>19</v>
      </c>
      <c r="B23" s="2" t="s">
        <v>370</v>
      </c>
      <c r="C23" s="2">
        <v>2</v>
      </c>
      <c r="D23" s="2">
        <v>3</v>
      </c>
      <c r="E23" s="2">
        <v>1</v>
      </c>
      <c r="F23" s="2">
        <v>2</v>
      </c>
      <c r="G23" s="2">
        <v>3</v>
      </c>
      <c r="H23" s="2">
        <v>1</v>
      </c>
      <c r="I23" s="2">
        <v>2</v>
      </c>
      <c r="J23" s="76">
        <f t="shared" si="0"/>
        <v>2</v>
      </c>
      <c r="K23" s="2">
        <v>2</v>
      </c>
      <c r="L23" s="2">
        <v>3</v>
      </c>
      <c r="M23" s="2">
        <v>1</v>
      </c>
      <c r="N23" s="2">
        <v>2</v>
      </c>
      <c r="O23" s="2">
        <v>3</v>
      </c>
      <c r="P23" s="2">
        <v>1</v>
      </c>
      <c r="Q23" s="2">
        <v>2</v>
      </c>
      <c r="R23" s="2">
        <v>2</v>
      </c>
      <c r="S23" s="2">
        <v>3</v>
      </c>
      <c r="T23" s="2">
        <v>1</v>
      </c>
      <c r="U23" s="2">
        <v>2</v>
      </c>
      <c r="V23" s="2">
        <v>3</v>
      </c>
      <c r="W23" s="2">
        <v>1</v>
      </c>
      <c r="X23" s="2">
        <v>2</v>
      </c>
      <c r="Y23" s="2">
        <v>2</v>
      </c>
      <c r="Z23" s="2">
        <v>3</v>
      </c>
      <c r="AA23" s="2">
        <v>1</v>
      </c>
      <c r="AB23" s="2">
        <v>2</v>
      </c>
      <c r="AC23" s="2">
        <v>3</v>
      </c>
      <c r="AD23" s="2">
        <v>1</v>
      </c>
      <c r="AE23" s="2">
        <v>2</v>
      </c>
      <c r="AF23" s="2">
        <v>2</v>
      </c>
      <c r="AG23" s="2">
        <v>3</v>
      </c>
      <c r="AH23" s="2">
        <v>1</v>
      </c>
      <c r="AI23" s="2">
        <v>2</v>
      </c>
      <c r="AJ23" s="2">
        <v>3</v>
      </c>
      <c r="AK23" s="2">
        <v>1</v>
      </c>
      <c r="AL23" s="2">
        <v>2</v>
      </c>
      <c r="AM23" s="55">
        <f t="shared" si="1"/>
        <v>2</v>
      </c>
      <c r="AN23" s="2">
        <v>2</v>
      </c>
      <c r="AO23" s="2">
        <v>3</v>
      </c>
      <c r="AP23" s="2">
        <v>1</v>
      </c>
      <c r="AQ23" s="2">
        <v>2</v>
      </c>
      <c r="AR23" s="2">
        <v>3</v>
      </c>
      <c r="AS23" s="2">
        <v>1</v>
      </c>
      <c r="AT23" s="2">
        <v>2</v>
      </c>
      <c r="AU23" s="2">
        <v>2</v>
      </c>
      <c r="AV23" s="2">
        <v>3</v>
      </c>
      <c r="AW23" s="2">
        <v>1</v>
      </c>
      <c r="AX23" s="2">
        <v>2</v>
      </c>
      <c r="AY23" s="2">
        <f t="shared" si="2"/>
        <v>2</v>
      </c>
      <c r="AZ23" s="2">
        <v>2</v>
      </c>
      <c r="BA23" s="2">
        <v>3</v>
      </c>
      <c r="BB23" s="2">
        <v>1</v>
      </c>
      <c r="BC23" s="2">
        <v>2</v>
      </c>
      <c r="BD23" s="2">
        <v>3</v>
      </c>
      <c r="BE23" s="2">
        <v>1</v>
      </c>
      <c r="BF23" s="2">
        <v>2</v>
      </c>
      <c r="BG23" s="2">
        <v>2</v>
      </c>
      <c r="BH23" s="2">
        <v>3</v>
      </c>
      <c r="BI23" s="2">
        <v>1</v>
      </c>
      <c r="BJ23" s="2">
        <v>2</v>
      </c>
      <c r="BK23" s="2">
        <v>3</v>
      </c>
      <c r="BL23" s="2">
        <v>1</v>
      </c>
      <c r="BM23" s="2">
        <v>2</v>
      </c>
      <c r="BN23" s="76">
        <f t="shared" si="3"/>
        <v>2</v>
      </c>
      <c r="BO23" s="2">
        <v>3</v>
      </c>
      <c r="BP23" s="2">
        <v>2</v>
      </c>
      <c r="BQ23" s="2">
        <v>1</v>
      </c>
      <c r="BR23" s="2">
        <v>1</v>
      </c>
      <c r="BS23" s="2">
        <v>2</v>
      </c>
      <c r="BT23" s="2">
        <v>3</v>
      </c>
      <c r="BU23" s="2">
        <v>1</v>
      </c>
      <c r="BV23" s="2">
        <v>1</v>
      </c>
      <c r="BW23" s="2">
        <v>2</v>
      </c>
      <c r="BX23" s="2">
        <v>3</v>
      </c>
      <c r="BY23" s="2">
        <v>1</v>
      </c>
      <c r="BZ23" s="2">
        <v>2</v>
      </c>
      <c r="CA23" s="79">
        <f t="shared" si="4"/>
        <v>1.8333333333333333</v>
      </c>
      <c r="CB23" s="2">
        <v>2</v>
      </c>
      <c r="CC23" s="2">
        <v>3</v>
      </c>
      <c r="CD23" s="2">
        <v>1</v>
      </c>
      <c r="CE23" s="2">
        <v>2</v>
      </c>
      <c r="CF23" s="76">
        <f t="shared" si="5"/>
        <v>2</v>
      </c>
      <c r="CG23" s="91">
        <f t="shared" si="6"/>
        <v>1.9722222222222223</v>
      </c>
    </row>
    <row r="24" spans="1:85" x14ac:dyDescent="0.25">
      <c r="A24" s="14">
        <v>20</v>
      </c>
      <c r="B24" s="2" t="s">
        <v>370</v>
      </c>
      <c r="C24" s="2">
        <v>1</v>
      </c>
      <c r="D24" s="2">
        <v>2</v>
      </c>
      <c r="E24" s="2">
        <v>3</v>
      </c>
      <c r="F24" s="2">
        <v>1</v>
      </c>
      <c r="G24" s="2">
        <v>2</v>
      </c>
      <c r="H24" s="2">
        <v>3</v>
      </c>
      <c r="I24" s="2">
        <v>1</v>
      </c>
      <c r="J24" s="76">
        <f t="shared" si="0"/>
        <v>1.8571428571428572</v>
      </c>
      <c r="K24" s="2">
        <v>1</v>
      </c>
      <c r="L24" s="2">
        <v>2</v>
      </c>
      <c r="M24" s="2">
        <v>3</v>
      </c>
      <c r="N24" s="2">
        <v>1</v>
      </c>
      <c r="O24" s="2">
        <v>2</v>
      </c>
      <c r="P24" s="2">
        <v>3</v>
      </c>
      <c r="Q24" s="2">
        <v>1</v>
      </c>
      <c r="R24" s="2">
        <v>1</v>
      </c>
      <c r="S24" s="2">
        <v>2</v>
      </c>
      <c r="T24" s="2">
        <v>3</v>
      </c>
      <c r="U24" s="2">
        <v>1</v>
      </c>
      <c r="V24" s="2">
        <v>2</v>
      </c>
      <c r="W24" s="2">
        <v>3</v>
      </c>
      <c r="X24" s="2">
        <v>1</v>
      </c>
      <c r="Y24" s="2">
        <v>1</v>
      </c>
      <c r="Z24" s="2">
        <v>2</v>
      </c>
      <c r="AA24" s="2">
        <v>3</v>
      </c>
      <c r="AB24" s="2">
        <v>1</v>
      </c>
      <c r="AC24" s="2">
        <v>2</v>
      </c>
      <c r="AD24" s="2">
        <v>3</v>
      </c>
      <c r="AE24" s="2">
        <v>1</v>
      </c>
      <c r="AF24" s="2">
        <v>1</v>
      </c>
      <c r="AG24" s="2">
        <v>2</v>
      </c>
      <c r="AH24" s="2">
        <v>3</v>
      </c>
      <c r="AI24" s="2">
        <v>1</v>
      </c>
      <c r="AJ24" s="2">
        <v>2</v>
      </c>
      <c r="AK24" s="2">
        <v>3</v>
      </c>
      <c r="AL24" s="2">
        <v>1</v>
      </c>
      <c r="AM24" s="55">
        <f t="shared" si="1"/>
        <v>1.8571428571428572</v>
      </c>
      <c r="AN24" s="2">
        <v>1</v>
      </c>
      <c r="AO24" s="2">
        <v>2</v>
      </c>
      <c r="AP24" s="2">
        <v>3</v>
      </c>
      <c r="AQ24" s="2">
        <v>1</v>
      </c>
      <c r="AR24" s="2">
        <v>2</v>
      </c>
      <c r="AS24" s="2">
        <v>3</v>
      </c>
      <c r="AT24" s="2">
        <v>1</v>
      </c>
      <c r="AU24" s="2">
        <v>1</v>
      </c>
      <c r="AV24" s="2">
        <v>2</v>
      </c>
      <c r="AW24" s="2">
        <v>3</v>
      </c>
      <c r="AX24" s="2">
        <v>1</v>
      </c>
      <c r="AY24" s="2">
        <f t="shared" si="2"/>
        <v>1.8181818181818181</v>
      </c>
      <c r="AZ24" s="2">
        <v>1</v>
      </c>
      <c r="BA24" s="2">
        <v>2</v>
      </c>
      <c r="BB24" s="2">
        <v>3</v>
      </c>
      <c r="BC24" s="2">
        <v>1</v>
      </c>
      <c r="BD24" s="2">
        <v>2</v>
      </c>
      <c r="BE24" s="2">
        <v>3</v>
      </c>
      <c r="BF24" s="2">
        <v>1</v>
      </c>
      <c r="BG24" s="2">
        <v>1</v>
      </c>
      <c r="BH24" s="2">
        <v>2</v>
      </c>
      <c r="BI24" s="2">
        <v>3</v>
      </c>
      <c r="BJ24" s="2">
        <v>1</v>
      </c>
      <c r="BK24" s="2">
        <v>2</v>
      </c>
      <c r="BL24" s="2">
        <v>3</v>
      </c>
      <c r="BM24" s="2">
        <v>1</v>
      </c>
      <c r="BN24" s="76">
        <f t="shared" si="3"/>
        <v>1.8571428571428572</v>
      </c>
      <c r="BO24" s="2">
        <v>1</v>
      </c>
      <c r="BP24" s="2">
        <v>2</v>
      </c>
      <c r="BQ24" s="2">
        <v>3</v>
      </c>
      <c r="BR24" s="2">
        <v>3</v>
      </c>
      <c r="BS24" s="2">
        <v>2</v>
      </c>
      <c r="BT24" s="2">
        <v>1</v>
      </c>
      <c r="BU24" s="2">
        <v>3</v>
      </c>
      <c r="BV24" s="2">
        <v>3</v>
      </c>
      <c r="BW24" s="2">
        <v>2</v>
      </c>
      <c r="BX24" s="2">
        <v>1</v>
      </c>
      <c r="BY24" s="2">
        <v>3</v>
      </c>
      <c r="BZ24" s="2">
        <v>2</v>
      </c>
      <c r="CA24" s="79">
        <f t="shared" si="4"/>
        <v>2.1666666666666665</v>
      </c>
      <c r="CB24" s="2">
        <v>2</v>
      </c>
      <c r="CC24" s="2">
        <v>1</v>
      </c>
      <c r="CD24" s="2">
        <v>3</v>
      </c>
      <c r="CE24" s="2">
        <v>2</v>
      </c>
      <c r="CF24" s="76">
        <f t="shared" si="5"/>
        <v>2</v>
      </c>
      <c r="CG24" s="91">
        <f t="shared" si="6"/>
        <v>1.926046176046176</v>
      </c>
    </row>
    <row r="25" spans="1:85" x14ac:dyDescent="0.25">
      <c r="A25" s="14">
        <v>21</v>
      </c>
      <c r="B25" s="2" t="s">
        <v>370</v>
      </c>
      <c r="C25" s="2">
        <v>3</v>
      </c>
      <c r="D25" s="2">
        <v>2</v>
      </c>
      <c r="E25" s="2">
        <v>1</v>
      </c>
      <c r="F25" s="2">
        <v>1</v>
      </c>
      <c r="G25" s="2">
        <v>2</v>
      </c>
      <c r="H25" s="2">
        <v>3</v>
      </c>
      <c r="I25" s="2">
        <v>1</v>
      </c>
      <c r="J25" s="76">
        <f t="shared" si="0"/>
        <v>1.8571428571428572</v>
      </c>
      <c r="K25" s="2">
        <v>3</v>
      </c>
      <c r="L25" s="2">
        <v>2</v>
      </c>
      <c r="M25" s="2">
        <v>1</v>
      </c>
      <c r="N25" s="2">
        <v>1</v>
      </c>
      <c r="O25" s="2">
        <v>2</v>
      </c>
      <c r="P25" s="2">
        <v>3</v>
      </c>
      <c r="Q25" s="2">
        <v>1</v>
      </c>
      <c r="R25" s="2">
        <v>3</v>
      </c>
      <c r="S25" s="2">
        <v>2</v>
      </c>
      <c r="T25" s="2">
        <v>1</v>
      </c>
      <c r="U25" s="2">
        <v>1</v>
      </c>
      <c r="V25" s="2">
        <v>2</v>
      </c>
      <c r="W25" s="2">
        <v>3</v>
      </c>
      <c r="X25" s="2">
        <v>1</v>
      </c>
      <c r="Y25" s="2">
        <v>3</v>
      </c>
      <c r="Z25" s="2">
        <v>2</v>
      </c>
      <c r="AA25" s="2">
        <v>1</v>
      </c>
      <c r="AB25" s="2">
        <v>1</v>
      </c>
      <c r="AC25" s="2">
        <v>2</v>
      </c>
      <c r="AD25" s="2">
        <v>3</v>
      </c>
      <c r="AE25" s="2">
        <v>1</v>
      </c>
      <c r="AF25" s="2">
        <v>3</v>
      </c>
      <c r="AG25" s="2">
        <v>2</v>
      </c>
      <c r="AH25" s="2">
        <v>1</v>
      </c>
      <c r="AI25" s="2">
        <v>1</v>
      </c>
      <c r="AJ25" s="2">
        <v>2</v>
      </c>
      <c r="AK25" s="2">
        <v>3</v>
      </c>
      <c r="AL25" s="2">
        <v>1</v>
      </c>
      <c r="AM25" s="55">
        <f t="shared" si="1"/>
        <v>1.8571428571428572</v>
      </c>
      <c r="AN25" s="2">
        <v>3</v>
      </c>
      <c r="AO25" s="2">
        <v>2</v>
      </c>
      <c r="AP25" s="2">
        <v>1</v>
      </c>
      <c r="AQ25" s="2">
        <v>1</v>
      </c>
      <c r="AR25" s="2">
        <v>2</v>
      </c>
      <c r="AS25" s="2">
        <v>3</v>
      </c>
      <c r="AT25" s="2">
        <v>1</v>
      </c>
      <c r="AU25" s="2">
        <v>1</v>
      </c>
      <c r="AV25" s="2">
        <v>2</v>
      </c>
      <c r="AW25" s="2">
        <v>3</v>
      </c>
      <c r="AX25" s="2">
        <v>1</v>
      </c>
      <c r="AY25" s="2">
        <f t="shared" si="2"/>
        <v>1.8181818181818181</v>
      </c>
      <c r="AZ25" s="2">
        <v>3</v>
      </c>
      <c r="BA25" s="2">
        <v>2</v>
      </c>
      <c r="BB25" s="2">
        <v>1</v>
      </c>
      <c r="BC25" s="2">
        <v>1</v>
      </c>
      <c r="BD25" s="2">
        <v>2</v>
      </c>
      <c r="BE25" s="2">
        <v>3</v>
      </c>
      <c r="BF25" s="2">
        <v>1</v>
      </c>
      <c r="BG25" s="2">
        <v>1</v>
      </c>
      <c r="BH25" s="2">
        <v>2</v>
      </c>
      <c r="BI25" s="2">
        <v>3</v>
      </c>
      <c r="BJ25" s="2">
        <v>1</v>
      </c>
      <c r="BK25" s="2">
        <v>2</v>
      </c>
      <c r="BL25" s="2">
        <v>3</v>
      </c>
      <c r="BM25" s="2">
        <v>1</v>
      </c>
      <c r="BN25" s="76">
        <f t="shared" si="3"/>
        <v>1.8571428571428572</v>
      </c>
      <c r="BO25" s="2">
        <v>2</v>
      </c>
      <c r="BP25" s="2">
        <v>3</v>
      </c>
      <c r="BQ25" s="2">
        <v>1</v>
      </c>
      <c r="BR25" s="2">
        <v>2</v>
      </c>
      <c r="BS25" s="2">
        <v>3</v>
      </c>
      <c r="BT25" s="2">
        <v>1</v>
      </c>
      <c r="BU25" s="2">
        <v>2</v>
      </c>
      <c r="BV25" s="2">
        <v>2</v>
      </c>
      <c r="BW25" s="2">
        <v>3</v>
      </c>
      <c r="BX25" s="2">
        <v>1</v>
      </c>
      <c r="BY25" s="2">
        <v>2</v>
      </c>
      <c r="BZ25" s="2">
        <v>3</v>
      </c>
      <c r="CA25" s="79">
        <f t="shared" si="4"/>
        <v>2.0833333333333335</v>
      </c>
      <c r="CB25" s="2">
        <v>3</v>
      </c>
      <c r="CC25" s="2">
        <v>1</v>
      </c>
      <c r="CD25" s="2">
        <v>2</v>
      </c>
      <c r="CE25" s="2">
        <v>3</v>
      </c>
      <c r="CF25" s="76">
        <f t="shared" si="5"/>
        <v>2.25</v>
      </c>
      <c r="CG25" s="91">
        <f t="shared" si="6"/>
        <v>1.9538239538239539</v>
      </c>
    </row>
    <row r="26" spans="1:85" x14ac:dyDescent="0.25">
      <c r="A26" s="14">
        <v>22</v>
      </c>
      <c r="B26" s="2" t="s">
        <v>370</v>
      </c>
      <c r="C26" s="2">
        <v>1</v>
      </c>
      <c r="D26" s="2">
        <v>2</v>
      </c>
      <c r="E26" s="2">
        <v>3</v>
      </c>
      <c r="F26" s="2">
        <v>3</v>
      </c>
      <c r="G26" s="2">
        <v>2</v>
      </c>
      <c r="H26" s="2">
        <v>1</v>
      </c>
      <c r="I26" s="2">
        <v>3</v>
      </c>
      <c r="J26" s="76">
        <f t="shared" si="0"/>
        <v>2.1428571428571428</v>
      </c>
      <c r="K26" s="2">
        <v>1</v>
      </c>
      <c r="L26" s="2">
        <v>2</v>
      </c>
      <c r="M26" s="2">
        <v>3</v>
      </c>
      <c r="N26" s="2">
        <v>3</v>
      </c>
      <c r="O26" s="2">
        <v>2</v>
      </c>
      <c r="P26" s="2">
        <v>1</v>
      </c>
      <c r="Q26" s="2">
        <v>3</v>
      </c>
      <c r="R26" s="2">
        <v>1</v>
      </c>
      <c r="S26" s="2">
        <v>2</v>
      </c>
      <c r="T26" s="2">
        <v>3</v>
      </c>
      <c r="U26" s="2">
        <v>3</v>
      </c>
      <c r="V26" s="2">
        <v>2</v>
      </c>
      <c r="W26" s="2">
        <v>1</v>
      </c>
      <c r="X26" s="2">
        <v>3</v>
      </c>
      <c r="Y26" s="2">
        <v>1</v>
      </c>
      <c r="Z26" s="2">
        <v>2</v>
      </c>
      <c r="AA26" s="2">
        <v>3</v>
      </c>
      <c r="AB26" s="2">
        <v>3</v>
      </c>
      <c r="AC26" s="2">
        <v>2</v>
      </c>
      <c r="AD26" s="2">
        <v>1</v>
      </c>
      <c r="AE26" s="2">
        <v>3</v>
      </c>
      <c r="AF26" s="2">
        <v>1</v>
      </c>
      <c r="AG26" s="2">
        <v>2</v>
      </c>
      <c r="AH26" s="2">
        <v>3</v>
      </c>
      <c r="AI26" s="2">
        <v>3</v>
      </c>
      <c r="AJ26" s="2">
        <v>2</v>
      </c>
      <c r="AK26" s="2">
        <v>1</v>
      </c>
      <c r="AL26" s="2">
        <v>3</v>
      </c>
      <c r="AM26" s="55">
        <f t="shared" si="1"/>
        <v>2.1428571428571428</v>
      </c>
      <c r="AN26" s="2">
        <v>1</v>
      </c>
      <c r="AO26" s="2">
        <v>2</v>
      </c>
      <c r="AP26" s="2">
        <v>3</v>
      </c>
      <c r="AQ26" s="2">
        <v>3</v>
      </c>
      <c r="AR26" s="2">
        <v>2</v>
      </c>
      <c r="AS26" s="2">
        <v>1</v>
      </c>
      <c r="AT26" s="2">
        <v>3</v>
      </c>
      <c r="AU26" s="2">
        <v>3</v>
      </c>
      <c r="AV26" s="2">
        <v>2</v>
      </c>
      <c r="AW26" s="2">
        <v>1</v>
      </c>
      <c r="AX26" s="2">
        <v>3</v>
      </c>
      <c r="AY26" s="2">
        <f t="shared" si="2"/>
        <v>2.1818181818181817</v>
      </c>
      <c r="AZ26" s="2">
        <v>1</v>
      </c>
      <c r="BA26" s="2">
        <v>2</v>
      </c>
      <c r="BB26" s="2">
        <v>3</v>
      </c>
      <c r="BC26" s="2">
        <v>3</v>
      </c>
      <c r="BD26" s="2">
        <v>2</v>
      </c>
      <c r="BE26" s="2">
        <v>1</v>
      </c>
      <c r="BF26" s="2">
        <v>3</v>
      </c>
      <c r="BG26" s="2">
        <v>3</v>
      </c>
      <c r="BH26" s="2">
        <v>2</v>
      </c>
      <c r="BI26" s="2">
        <v>1</v>
      </c>
      <c r="BJ26" s="2">
        <v>3</v>
      </c>
      <c r="BK26" s="2">
        <v>2</v>
      </c>
      <c r="BL26" s="2">
        <v>1</v>
      </c>
      <c r="BM26" s="2">
        <v>3</v>
      </c>
      <c r="BN26" s="76">
        <f t="shared" si="3"/>
        <v>2.1428571428571428</v>
      </c>
      <c r="BO26" s="2">
        <v>3</v>
      </c>
      <c r="BP26" s="2">
        <v>2</v>
      </c>
      <c r="BQ26" s="2">
        <v>1</v>
      </c>
      <c r="BR26" s="2">
        <v>1</v>
      </c>
      <c r="BS26" s="2">
        <v>2</v>
      </c>
      <c r="BT26" s="2">
        <v>3</v>
      </c>
      <c r="BU26" s="2">
        <v>1</v>
      </c>
      <c r="BV26" s="2">
        <v>1</v>
      </c>
      <c r="BW26" s="2">
        <v>2</v>
      </c>
      <c r="BX26" s="2">
        <v>3</v>
      </c>
      <c r="BY26" s="2">
        <v>1</v>
      </c>
      <c r="BZ26" s="2">
        <v>2</v>
      </c>
      <c r="CA26" s="79">
        <f t="shared" si="4"/>
        <v>1.8333333333333333</v>
      </c>
      <c r="CB26" s="2">
        <v>2</v>
      </c>
      <c r="CC26" s="2">
        <v>3</v>
      </c>
      <c r="CD26" s="2">
        <v>1</v>
      </c>
      <c r="CE26" s="2">
        <v>2</v>
      </c>
      <c r="CF26" s="76">
        <f t="shared" si="5"/>
        <v>2</v>
      </c>
      <c r="CG26" s="91">
        <f t="shared" si="6"/>
        <v>2.0739538239538242</v>
      </c>
    </row>
    <row r="27" spans="1:85" x14ac:dyDescent="0.25">
      <c r="A27" s="14">
        <v>23</v>
      </c>
      <c r="B27" s="2" t="s">
        <v>370</v>
      </c>
      <c r="C27" s="2">
        <v>2</v>
      </c>
      <c r="D27" s="2">
        <v>3</v>
      </c>
      <c r="E27" s="2">
        <v>1</v>
      </c>
      <c r="F27" s="2">
        <v>2</v>
      </c>
      <c r="G27" s="2">
        <v>3</v>
      </c>
      <c r="H27" s="2">
        <v>1</v>
      </c>
      <c r="I27" s="2">
        <v>2</v>
      </c>
      <c r="J27" s="76">
        <f t="shared" si="0"/>
        <v>2</v>
      </c>
      <c r="K27" s="2">
        <v>2</v>
      </c>
      <c r="L27" s="2">
        <v>3</v>
      </c>
      <c r="M27" s="2">
        <v>1</v>
      </c>
      <c r="N27" s="2">
        <v>2</v>
      </c>
      <c r="O27" s="2">
        <v>3</v>
      </c>
      <c r="P27" s="2">
        <v>1</v>
      </c>
      <c r="Q27" s="2">
        <v>2</v>
      </c>
      <c r="R27" s="2">
        <v>2</v>
      </c>
      <c r="S27" s="2">
        <v>3</v>
      </c>
      <c r="T27" s="2">
        <v>1</v>
      </c>
      <c r="U27" s="2">
        <v>2</v>
      </c>
      <c r="V27" s="2">
        <v>3</v>
      </c>
      <c r="W27" s="2">
        <v>1</v>
      </c>
      <c r="X27" s="2">
        <v>2</v>
      </c>
      <c r="Y27" s="2">
        <v>2</v>
      </c>
      <c r="Z27" s="2">
        <v>3</v>
      </c>
      <c r="AA27" s="2">
        <v>1</v>
      </c>
      <c r="AB27" s="2">
        <v>2</v>
      </c>
      <c r="AC27" s="2">
        <v>3</v>
      </c>
      <c r="AD27" s="2">
        <v>1</v>
      </c>
      <c r="AE27" s="2">
        <v>2</v>
      </c>
      <c r="AF27" s="2">
        <v>2</v>
      </c>
      <c r="AG27" s="2">
        <v>3</v>
      </c>
      <c r="AH27" s="2">
        <v>1</v>
      </c>
      <c r="AI27" s="2">
        <v>2</v>
      </c>
      <c r="AJ27" s="2">
        <v>3</v>
      </c>
      <c r="AK27" s="2">
        <v>1</v>
      </c>
      <c r="AL27" s="2">
        <v>2</v>
      </c>
      <c r="AM27" s="55">
        <f t="shared" si="1"/>
        <v>2</v>
      </c>
      <c r="AN27" s="2">
        <v>2</v>
      </c>
      <c r="AO27" s="2">
        <v>3</v>
      </c>
      <c r="AP27" s="2">
        <v>1</v>
      </c>
      <c r="AQ27" s="2">
        <v>2</v>
      </c>
      <c r="AR27" s="2">
        <v>3</v>
      </c>
      <c r="AS27" s="2">
        <v>1</v>
      </c>
      <c r="AT27" s="2">
        <v>2</v>
      </c>
      <c r="AU27" s="2">
        <v>2</v>
      </c>
      <c r="AV27" s="2">
        <v>3</v>
      </c>
      <c r="AW27" s="2">
        <v>1</v>
      </c>
      <c r="AX27" s="2">
        <v>2</v>
      </c>
      <c r="AY27" s="2">
        <f t="shared" si="2"/>
        <v>2</v>
      </c>
      <c r="AZ27" s="2">
        <v>2</v>
      </c>
      <c r="BA27" s="2">
        <v>3</v>
      </c>
      <c r="BB27" s="2">
        <v>1</v>
      </c>
      <c r="BC27" s="2">
        <v>2</v>
      </c>
      <c r="BD27" s="2">
        <v>3</v>
      </c>
      <c r="BE27" s="2">
        <v>1</v>
      </c>
      <c r="BF27" s="2">
        <v>2</v>
      </c>
      <c r="BG27" s="2">
        <v>2</v>
      </c>
      <c r="BH27" s="2">
        <v>3</v>
      </c>
      <c r="BI27" s="2">
        <v>1</v>
      </c>
      <c r="BJ27" s="2">
        <v>2</v>
      </c>
      <c r="BK27" s="2">
        <v>3</v>
      </c>
      <c r="BL27" s="2">
        <v>1</v>
      </c>
      <c r="BM27" s="2">
        <v>2</v>
      </c>
      <c r="BN27" s="76">
        <f t="shared" si="3"/>
        <v>2</v>
      </c>
      <c r="BO27" s="2">
        <v>1</v>
      </c>
      <c r="BP27" s="2">
        <v>2</v>
      </c>
      <c r="BQ27" s="2">
        <v>3</v>
      </c>
      <c r="BR27" s="2">
        <v>3</v>
      </c>
      <c r="BS27" s="2">
        <v>2</v>
      </c>
      <c r="BT27" s="2">
        <v>1</v>
      </c>
      <c r="BU27" s="2">
        <v>3</v>
      </c>
      <c r="BV27" s="2">
        <v>3</v>
      </c>
      <c r="BW27" s="2">
        <v>2</v>
      </c>
      <c r="BX27" s="2">
        <v>1</v>
      </c>
      <c r="BY27" s="2">
        <v>3</v>
      </c>
      <c r="BZ27" s="2">
        <v>2</v>
      </c>
      <c r="CA27" s="79">
        <f t="shared" si="4"/>
        <v>2.1666666666666665</v>
      </c>
      <c r="CB27" s="2">
        <v>2</v>
      </c>
      <c r="CC27" s="2">
        <v>1</v>
      </c>
      <c r="CD27" s="2">
        <v>3</v>
      </c>
      <c r="CE27" s="2">
        <v>2</v>
      </c>
      <c r="CF27" s="76">
        <f t="shared" si="5"/>
        <v>2</v>
      </c>
      <c r="CG27" s="91">
        <f t="shared" si="6"/>
        <v>2.0277777777777777</v>
      </c>
    </row>
    <row r="28" spans="1:85" x14ac:dyDescent="0.25">
      <c r="A28" s="14">
        <v>24</v>
      </c>
      <c r="B28" s="2" t="s">
        <v>370</v>
      </c>
      <c r="C28" s="2">
        <v>1</v>
      </c>
      <c r="D28" s="2">
        <v>2</v>
      </c>
      <c r="E28" s="2">
        <v>3</v>
      </c>
      <c r="F28" s="2">
        <v>1</v>
      </c>
      <c r="G28" s="2">
        <v>2</v>
      </c>
      <c r="H28" s="2">
        <v>3</v>
      </c>
      <c r="I28" s="2">
        <v>1</v>
      </c>
      <c r="J28" s="76">
        <f t="shared" si="0"/>
        <v>1.8571428571428572</v>
      </c>
      <c r="K28" s="2">
        <v>1</v>
      </c>
      <c r="L28" s="2">
        <v>2</v>
      </c>
      <c r="M28" s="2">
        <v>3</v>
      </c>
      <c r="N28" s="2">
        <v>1</v>
      </c>
      <c r="O28" s="2">
        <v>2</v>
      </c>
      <c r="P28" s="2">
        <v>3</v>
      </c>
      <c r="Q28" s="2">
        <v>1</v>
      </c>
      <c r="R28" s="2">
        <v>1</v>
      </c>
      <c r="S28" s="2">
        <v>2</v>
      </c>
      <c r="T28" s="2">
        <v>3</v>
      </c>
      <c r="U28" s="2">
        <v>1</v>
      </c>
      <c r="V28" s="2">
        <v>2</v>
      </c>
      <c r="W28" s="2">
        <v>3</v>
      </c>
      <c r="X28" s="2">
        <v>1</v>
      </c>
      <c r="Y28" s="2">
        <v>1</v>
      </c>
      <c r="Z28" s="2">
        <v>2</v>
      </c>
      <c r="AA28" s="2">
        <v>3</v>
      </c>
      <c r="AB28" s="2">
        <v>1</v>
      </c>
      <c r="AC28" s="2">
        <v>2</v>
      </c>
      <c r="AD28" s="2">
        <v>3</v>
      </c>
      <c r="AE28" s="2">
        <v>1</v>
      </c>
      <c r="AF28" s="2">
        <v>1</v>
      </c>
      <c r="AG28" s="2">
        <v>2</v>
      </c>
      <c r="AH28" s="2">
        <v>3</v>
      </c>
      <c r="AI28" s="2">
        <v>1</v>
      </c>
      <c r="AJ28" s="2">
        <v>2</v>
      </c>
      <c r="AK28" s="2">
        <v>3</v>
      </c>
      <c r="AL28" s="2">
        <v>1</v>
      </c>
      <c r="AM28" s="55">
        <f t="shared" si="1"/>
        <v>1.8571428571428572</v>
      </c>
      <c r="AN28" s="2">
        <v>1</v>
      </c>
      <c r="AO28" s="2">
        <v>2</v>
      </c>
      <c r="AP28" s="2">
        <v>3</v>
      </c>
      <c r="AQ28" s="2">
        <v>1</v>
      </c>
      <c r="AR28" s="2">
        <v>2</v>
      </c>
      <c r="AS28" s="2">
        <v>3</v>
      </c>
      <c r="AT28" s="2">
        <v>1</v>
      </c>
      <c r="AU28" s="2">
        <v>1</v>
      </c>
      <c r="AV28" s="2">
        <v>2</v>
      </c>
      <c r="AW28" s="2">
        <v>3</v>
      </c>
      <c r="AX28" s="2">
        <v>1</v>
      </c>
      <c r="AY28" s="2">
        <f t="shared" si="2"/>
        <v>1.8181818181818181</v>
      </c>
      <c r="AZ28" s="2">
        <v>1</v>
      </c>
      <c r="BA28" s="2">
        <v>2</v>
      </c>
      <c r="BB28" s="2">
        <v>3</v>
      </c>
      <c r="BC28" s="2">
        <v>1</v>
      </c>
      <c r="BD28" s="2">
        <v>2</v>
      </c>
      <c r="BE28" s="2">
        <v>3</v>
      </c>
      <c r="BF28" s="2">
        <v>1</v>
      </c>
      <c r="BG28" s="2">
        <v>1</v>
      </c>
      <c r="BH28" s="2">
        <v>2</v>
      </c>
      <c r="BI28" s="2">
        <v>3</v>
      </c>
      <c r="BJ28" s="2">
        <v>1</v>
      </c>
      <c r="BK28" s="2">
        <v>2</v>
      </c>
      <c r="BL28" s="2">
        <v>3</v>
      </c>
      <c r="BM28" s="2">
        <v>1</v>
      </c>
      <c r="BN28" s="76">
        <f t="shared" si="3"/>
        <v>1.8571428571428572</v>
      </c>
      <c r="BO28" s="2">
        <v>2</v>
      </c>
      <c r="BP28" s="2">
        <v>3</v>
      </c>
      <c r="BQ28" s="2">
        <v>1</v>
      </c>
      <c r="BR28" s="2">
        <v>2</v>
      </c>
      <c r="BS28" s="2">
        <v>3</v>
      </c>
      <c r="BT28" s="2">
        <v>1</v>
      </c>
      <c r="BU28" s="2">
        <v>2</v>
      </c>
      <c r="BV28" s="2">
        <v>2</v>
      </c>
      <c r="BW28" s="2">
        <v>3</v>
      </c>
      <c r="BX28" s="2">
        <v>1</v>
      </c>
      <c r="BY28" s="2">
        <v>2</v>
      </c>
      <c r="BZ28" s="2">
        <v>3</v>
      </c>
      <c r="CA28" s="79">
        <f t="shared" si="4"/>
        <v>2.0833333333333335</v>
      </c>
      <c r="CB28" s="2">
        <v>3</v>
      </c>
      <c r="CC28" s="2">
        <v>1</v>
      </c>
      <c r="CD28" s="2">
        <v>2</v>
      </c>
      <c r="CE28" s="2">
        <v>3</v>
      </c>
      <c r="CF28" s="76">
        <f t="shared" si="5"/>
        <v>2.25</v>
      </c>
      <c r="CG28" s="91">
        <f t="shared" si="6"/>
        <v>1.9538239538239539</v>
      </c>
    </row>
    <row r="29" spans="1:85" x14ac:dyDescent="0.25">
      <c r="A29" s="14">
        <v>25</v>
      </c>
      <c r="B29" s="2" t="s">
        <v>370</v>
      </c>
      <c r="C29" s="2">
        <v>3</v>
      </c>
      <c r="D29" s="2">
        <v>2</v>
      </c>
      <c r="E29" s="2">
        <v>1</v>
      </c>
      <c r="F29" s="2">
        <v>1</v>
      </c>
      <c r="G29" s="2">
        <v>2</v>
      </c>
      <c r="H29" s="2">
        <v>3</v>
      </c>
      <c r="I29" s="2">
        <v>1</v>
      </c>
      <c r="J29" s="76">
        <f t="shared" si="0"/>
        <v>1.8571428571428572</v>
      </c>
      <c r="K29" s="2">
        <v>3</v>
      </c>
      <c r="L29" s="2">
        <v>2</v>
      </c>
      <c r="M29" s="2">
        <v>1</v>
      </c>
      <c r="N29" s="2">
        <v>1</v>
      </c>
      <c r="O29" s="2">
        <v>2</v>
      </c>
      <c r="P29" s="2">
        <v>3</v>
      </c>
      <c r="Q29" s="2">
        <v>1</v>
      </c>
      <c r="R29" s="2">
        <v>3</v>
      </c>
      <c r="S29" s="2">
        <v>2</v>
      </c>
      <c r="T29" s="2">
        <v>1</v>
      </c>
      <c r="U29" s="2">
        <v>1</v>
      </c>
      <c r="V29" s="2">
        <v>2</v>
      </c>
      <c r="W29" s="2">
        <v>3</v>
      </c>
      <c r="X29" s="2">
        <v>1</v>
      </c>
      <c r="Y29" s="2">
        <v>3</v>
      </c>
      <c r="Z29" s="2">
        <v>2</v>
      </c>
      <c r="AA29" s="2">
        <v>1</v>
      </c>
      <c r="AB29" s="2">
        <v>1</v>
      </c>
      <c r="AC29" s="2">
        <v>2</v>
      </c>
      <c r="AD29" s="2">
        <v>3</v>
      </c>
      <c r="AE29" s="2">
        <v>1</v>
      </c>
      <c r="AF29" s="2">
        <v>3</v>
      </c>
      <c r="AG29" s="2">
        <v>2</v>
      </c>
      <c r="AH29" s="2">
        <v>1</v>
      </c>
      <c r="AI29" s="2">
        <v>1</v>
      </c>
      <c r="AJ29" s="2">
        <v>2</v>
      </c>
      <c r="AK29" s="2">
        <v>3</v>
      </c>
      <c r="AL29" s="2">
        <v>1</v>
      </c>
      <c r="AM29" s="55">
        <f t="shared" si="1"/>
        <v>1.8571428571428572</v>
      </c>
      <c r="AN29" s="2">
        <v>3</v>
      </c>
      <c r="AO29" s="2">
        <v>2</v>
      </c>
      <c r="AP29" s="2">
        <v>1</v>
      </c>
      <c r="AQ29" s="2">
        <v>1</v>
      </c>
      <c r="AR29" s="2">
        <v>2</v>
      </c>
      <c r="AS29" s="2">
        <v>3</v>
      </c>
      <c r="AT29" s="2">
        <v>1</v>
      </c>
      <c r="AU29" s="2">
        <v>1</v>
      </c>
      <c r="AV29" s="2">
        <v>2</v>
      </c>
      <c r="AW29" s="2">
        <v>3</v>
      </c>
      <c r="AX29" s="2">
        <v>1</v>
      </c>
      <c r="AY29" s="2">
        <f t="shared" si="2"/>
        <v>1.8181818181818181</v>
      </c>
      <c r="AZ29" s="2">
        <v>3</v>
      </c>
      <c r="BA29" s="2">
        <v>2</v>
      </c>
      <c r="BB29" s="2">
        <v>1</v>
      </c>
      <c r="BC29" s="2">
        <v>1</v>
      </c>
      <c r="BD29" s="2">
        <v>2</v>
      </c>
      <c r="BE29" s="2">
        <v>3</v>
      </c>
      <c r="BF29" s="2">
        <v>1</v>
      </c>
      <c r="BG29" s="2">
        <v>1</v>
      </c>
      <c r="BH29" s="2">
        <v>2</v>
      </c>
      <c r="BI29" s="2">
        <v>3</v>
      </c>
      <c r="BJ29" s="2">
        <v>1</v>
      </c>
      <c r="BK29" s="2">
        <v>2</v>
      </c>
      <c r="BL29" s="2">
        <v>3</v>
      </c>
      <c r="BM29" s="2">
        <v>1</v>
      </c>
      <c r="BN29" s="76">
        <f t="shared" si="3"/>
        <v>1.8571428571428572</v>
      </c>
      <c r="BO29" s="2">
        <v>2</v>
      </c>
      <c r="BP29" s="2">
        <v>3</v>
      </c>
      <c r="BQ29" s="2">
        <v>1</v>
      </c>
      <c r="BR29" s="2">
        <v>2</v>
      </c>
      <c r="BS29" s="2">
        <v>3</v>
      </c>
      <c r="BT29" s="2">
        <v>1</v>
      </c>
      <c r="BU29" s="2">
        <v>2</v>
      </c>
      <c r="BV29" s="2">
        <v>2</v>
      </c>
      <c r="BW29" s="2">
        <v>3</v>
      </c>
      <c r="BX29" s="2">
        <v>1</v>
      </c>
      <c r="BY29" s="2">
        <v>2</v>
      </c>
      <c r="BZ29" s="2">
        <v>3</v>
      </c>
      <c r="CA29" s="79">
        <f t="shared" si="4"/>
        <v>2.0833333333333335</v>
      </c>
      <c r="CB29" s="2">
        <v>3</v>
      </c>
      <c r="CC29" s="2">
        <v>1</v>
      </c>
      <c r="CD29" s="2">
        <v>2</v>
      </c>
      <c r="CE29" s="2">
        <v>3</v>
      </c>
      <c r="CF29" s="76">
        <f t="shared" si="5"/>
        <v>2.25</v>
      </c>
      <c r="CG29" s="91">
        <f t="shared" si="6"/>
        <v>1.9538239538239539</v>
      </c>
    </row>
    <row r="30" spans="1:85" x14ac:dyDescent="0.25">
      <c r="A30" s="14">
        <v>26</v>
      </c>
      <c r="B30" s="2" t="s">
        <v>370</v>
      </c>
      <c r="C30" s="2">
        <v>1</v>
      </c>
      <c r="D30" s="2">
        <v>2</v>
      </c>
      <c r="E30" s="2">
        <v>3</v>
      </c>
      <c r="F30" s="2">
        <v>3</v>
      </c>
      <c r="G30" s="2">
        <v>2</v>
      </c>
      <c r="H30" s="2">
        <v>1</v>
      </c>
      <c r="I30" s="2">
        <v>3</v>
      </c>
      <c r="J30" s="76">
        <f t="shared" si="0"/>
        <v>2.1428571428571428</v>
      </c>
      <c r="K30" s="2">
        <v>1</v>
      </c>
      <c r="L30" s="2">
        <v>2</v>
      </c>
      <c r="M30" s="2">
        <v>3</v>
      </c>
      <c r="N30" s="2">
        <v>3</v>
      </c>
      <c r="O30" s="2">
        <v>2</v>
      </c>
      <c r="P30" s="2">
        <v>1</v>
      </c>
      <c r="Q30" s="2">
        <v>3</v>
      </c>
      <c r="R30" s="2">
        <v>1</v>
      </c>
      <c r="S30" s="2">
        <v>2</v>
      </c>
      <c r="T30" s="2">
        <v>3</v>
      </c>
      <c r="U30" s="2">
        <v>3</v>
      </c>
      <c r="V30" s="2">
        <v>2</v>
      </c>
      <c r="W30" s="2">
        <v>1</v>
      </c>
      <c r="X30" s="2">
        <v>3</v>
      </c>
      <c r="Y30" s="2">
        <v>1</v>
      </c>
      <c r="Z30" s="2">
        <v>2</v>
      </c>
      <c r="AA30" s="2">
        <v>3</v>
      </c>
      <c r="AB30" s="2">
        <v>3</v>
      </c>
      <c r="AC30" s="2">
        <v>2</v>
      </c>
      <c r="AD30" s="2">
        <v>1</v>
      </c>
      <c r="AE30" s="2">
        <v>3</v>
      </c>
      <c r="AF30" s="2">
        <v>1</v>
      </c>
      <c r="AG30" s="2">
        <v>2</v>
      </c>
      <c r="AH30" s="2">
        <v>3</v>
      </c>
      <c r="AI30" s="2">
        <v>3</v>
      </c>
      <c r="AJ30" s="2">
        <v>2</v>
      </c>
      <c r="AK30" s="2">
        <v>1</v>
      </c>
      <c r="AL30" s="2">
        <v>3</v>
      </c>
      <c r="AM30" s="55">
        <f t="shared" si="1"/>
        <v>2.1428571428571428</v>
      </c>
      <c r="AN30" s="2">
        <v>1</v>
      </c>
      <c r="AO30" s="2">
        <v>2</v>
      </c>
      <c r="AP30" s="2">
        <v>3</v>
      </c>
      <c r="AQ30" s="2">
        <v>3</v>
      </c>
      <c r="AR30" s="2">
        <v>2</v>
      </c>
      <c r="AS30" s="2">
        <v>1</v>
      </c>
      <c r="AT30" s="2">
        <v>3</v>
      </c>
      <c r="AU30" s="2">
        <v>3</v>
      </c>
      <c r="AV30" s="2">
        <v>2</v>
      </c>
      <c r="AW30" s="2">
        <v>1</v>
      </c>
      <c r="AX30" s="2">
        <v>3</v>
      </c>
      <c r="AY30" s="2">
        <f t="shared" si="2"/>
        <v>2.1818181818181817</v>
      </c>
      <c r="AZ30" s="2">
        <v>1</v>
      </c>
      <c r="BA30" s="2">
        <v>2</v>
      </c>
      <c r="BB30" s="2">
        <v>3</v>
      </c>
      <c r="BC30" s="2">
        <v>3</v>
      </c>
      <c r="BD30" s="2">
        <v>2</v>
      </c>
      <c r="BE30" s="2">
        <v>1</v>
      </c>
      <c r="BF30" s="2">
        <v>3</v>
      </c>
      <c r="BG30" s="2">
        <v>3</v>
      </c>
      <c r="BH30" s="2">
        <v>2</v>
      </c>
      <c r="BI30" s="2">
        <v>1</v>
      </c>
      <c r="BJ30" s="2">
        <v>3</v>
      </c>
      <c r="BK30" s="2">
        <v>2</v>
      </c>
      <c r="BL30" s="2">
        <v>1</v>
      </c>
      <c r="BM30" s="2">
        <v>3</v>
      </c>
      <c r="BN30" s="76">
        <f t="shared" si="3"/>
        <v>2.1428571428571428</v>
      </c>
      <c r="BO30" s="2">
        <v>3</v>
      </c>
      <c r="BP30" s="2">
        <v>2</v>
      </c>
      <c r="BQ30" s="2">
        <v>1</v>
      </c>
      <c r="BR30" s="2">
        <v>1</v>
      </c>
      <c r="BS30" s="2">
        <v>2</v>
      </c>
      <c r="BT30" s="2">
        <v>3</v>
      </c>
      <c r="BU30" s="2">
        <v>1</v>
      </c>
      <c r="BV30" s="2">
        <v>1</v>
      </c>
      <c r="BW30" s="2">
        <v>2</v>
      </c>
      <c r="BX30" s="2">
        <v>3</v>
      </c>
      <c r="BY30" s="2">
        <v>1</v>
      </c>
      <c r="BZ30" s="2">
        <v>2</v>
      </c>
      <c r="CA30" s="79">
        <f t="shared" si="4"/>
        <v>1.8333333333333333</v>
      </c>
      <c r="CB30" s="2">
        <v>2</v>
      </c>
      <c r="CC30" s="2">
        <v>3</v>
      </c>
      <c r="CD30" s="2">
        <v>1</v>
      </c>
      <c r="CE30" s="2">
        <v>2</v>
      </c>
      <c r="CF30" s="76">
        <f t="shared" si="5"/>
        <v>2</v>
      </c>
      <c r="CG30" s="91">
        <f t="shared" si="6"/>
        <v>2.0739538239538242</v>
      </c>
    </row>
    <row r="31" spans="1:85" x14ac:dyDescent="0.25">
      <c r="A31" s="14">
        <v>27</v>
      </c>
      <c r="B31" s="2" t="s">
        <v>370</v>
      </c>
      <c r="C31" s="2">
        <v>2</v>
      </c>
      <c r="D31" s="2">
        <v>3</v>
      </c>
      <c r="E31" s="2">
        <v>1</v>
      </c>
      <c r="F31" s="2">
        <v>2</v>
      </c>
      <c r="G31" s="2">
        <v>3</v>
      </c>
      <c r="H31" s="2">
        <v>1</v>
      </c>
      <c r="I31" s="2">
        <v>2</v>
      </c>
      <c r="J31" s="76">
        <f t="shared" si="0"/>
        <v>2</v>
      </c>
      <c r="K31" s="2">
        <v>2</v>
      </c>
      <c r="L31" s="2">
        <v>3</v>
      </c>
      <c r="M31" s="2">
        <v>1</v>
      </c>
      <c r="N31" s="2">
        <v>2</v>
      </c>
      <c r="O31" s="2">
        <v>3</v>
      </c>
      <c r="P31" s="2">
        <v>1</v>
      </c>
      <c r="Q31" s="2">
        <v>2</v>
      </c>
      <c r="R31" s="2">
        <v>2</v>
      </c>
      <c r="S31" s="2">
        <v>3</v>
      </c>
      <c r="T31" s="2">
        <v>1</v>
      </c>
      <c r="U31" s="2">
        <v>2</v>
      </c>
      <c r="V31" s="2">
        <v>3</v>
      </c>
      <c r="W31" s="2">
        <v>1</v>
      </c>
      <c r="X31" s="2">
        <v>2</v>
      </c>
      <c r="Y31" s="2">
        <v>2</v>
      </c>
      <c r="Z31" s="2">
        <v>3</v>
      </c>
      <c r="AA31" s="2">
        <v>1</v>
      </c>
      <c r="AB31" s="2">
        <v>2</v>
      </c>
      <c r="AC31" s="2">
        <v>3</v>
      </c>
      <c r="AD31" s="2">
        <v>1</v>
      </c>
      <c r="AE31" s="2">
        <v>2</v>
      </c>
      <c r="AF31" s="2">
        <v>2</v>
      </c>
      <c r="AG31" s="2">
        <v>3</v>
      </c>
      <c r="AH31" s="2">
        <v>1</v>
      </c>
      <c r="AI31" s="2">
        <v>2</v>
      </c>
      <c r="AJ31" s="2">
        <v>3</v>
      </c>
      <c r="AK31" s="2">
        <v>1</v>
      </c>
      <c r="AL31" s="2">
        <v>2</v>
      </c>
      <c r="AM31" s="55">
        <f t="shared" si="1"/>
        <v>2</v>
      </c>
      <c r="AN31" s="2">
        <v>2</v>
      </c>
      <c r="AO31" s="2">
        <v>3</v>
      </c>
      <c r="AP31" s="2">
        <v>1</v>
      </c>
      <c r="AQ31" s="2">
        <v>2</v>
      </c>
      <c r="AR31" s="2">
        <v>3</v>
      </c>
      <c r="AS31" s="2">
        <v>1</v>
      </c>
      <c r="AT31" s="2">
        <v>2</v>
      </c>
      <c r="AU31" s="2">
        <v>2</v>
      </c>
      <c r="AV31" s="2">
        <v>3</v>
      </c>
      <c r="AW31" s="2">
        <v>1</v>
      </c>
      <c r="AX31" s="2">
        <v>2</v>
      </c>
      <c r="AY31" s="2">
        <f t="shared" si="2"/>
        <v>2</v>
      </c>
      <c r="AZ31" s="2">
        <v>2</v>
      </c>
      <c r="BA31" s="2">
        <v>3</v>
      </c>
      <c r="BB31" s="2">
        <v>1</v>
      </c>
      <c r="BC31" s="2">
        <v>2</v>
      </c>
      <c r="BD31" s="2">
        <v>3</v>
      </c>
      <c r="BE31" s="2">
        <v>1</v>
      </c>
      <c r="BF31" s="2">
        <v>2</v>
      </c>
      <c r="BG31" s="2">
        <v>2</v>
      </c>
      <c r="BH31" s="2">
        <v>3</v>
      </c>
      <c r="BI31" s="2">
        <v>1</v>
      </c>
      <c r="BJ31" s="2">
        <v>2</v>
      </c>
      <c r="BK31" s="2">
        <v>3</v>
      </c>
      <c r="BL31" s="2">
        <v>1</v>
      </c>
      <c r="BM31" s="2">
        <v>2</v>
      </c>
      <c r="BN31" s="76">
        <f t="shared" si="3"/>
        <v>2</v>
      </c>
      <c r="BO31" s="2">
        <v>1</v>
      </c>
      <c r="BP31" s="2">
        <v>2</v>
      </c>
      <c r="BQ31" s="2">
        <v>3</v>
      </c>
      <c r="BR31" s="2">
        <v>3</v>
      </c>
      <c r="BS31" s="2">
        <v>2</v>
      </c>
      <c r="BT31" s="2">
        <v>1</v>
      </c>
      <c r="BU31" s="2">
        <v>3</v>
      </c>
      <c r="BV31" s="2">
        <v>3</v>
      </c>
      <c r="BW31" s="2">
        <v>2</v>
      </c>
      <c r="BX31" s="2">
        <v>1</v>
      </c>
      <c r="BY31" s="2">
        <v>3</v>
      </c>
      <c r="BZ31" s="2">
        <v>2</v>
      </c>
      <c r="CA31" s="79">
        <f t="shared" si="4"/>
        <v>2.1666666666666665</v>
      </c>
      <c r="CB31" s="2">
        <v>2</v>
      </c>
      <c r="CC31" s="2">
        <v>1</v>
      </c>
      <c r="CD31" s="2">
        <v>3</v>
      </c>
      <c r="CE31" s="2">
        <v>2</v>
      </c>
      <c r="CF31" s="76">
        <f t="shared" si="5"/>
        <v>2</v>
      </c>
      <c r="CG31" s="91">
        <f t="shared" si="6"/>
        <v>2.0277777777777777</v>
      </c>
    </row>
    <row r="32" spans="1:85" x14ac:dyDescent="0.25">
      <c r="A32" s="14">
        <v>28</v>
      </c>
      <c r="B32" s="2" t="s">
        <v>370</v>
      </c>
      <c r="C32" s="2">
        <v>1</v>
      </c>
      <c r="D32" s="2">
        <v>2</v>
      </c>
      <c r="E32" s="2">
        <v>3</v>
      </c>
      <c r="F32" s="2">
        <v>1</v>
      </c>
      <c r="G32" s="2">
        <v>2</v>
      </c>
      <c r="H32" s="2">
        <v>3</v>
      </c>
      <c r="I32" s="2">
        <v>1</v>
      </c>
      <c r="J32" s="76">
        <f t="shared" si="0"/>
        <v>1.8571428571428572</v>
      </c>
      <c r="K32" s="2">
        <v>1</v>
      </c>
      <c r="L32" s="2">
        <v>2</v>
      </c>
      <c r="M32" s="2">
        <v>3</v>
      </c>
      <c r="N32" s="2">
        <v>1</v>
      </c>
      <c r="O32" s="2">
        <v>2</v>
      </c>
      <c r="P32" s="2">
        <v>3</v>
      </c>
      <c r="Q32" s="2">
        <v>1</v>
      </c>
      <c r="R32" s="2">
        <v>1</v>
      </c>
      <c r="S32" s="2">
        <v>2</v>
      </c>
      <c r="T32" s="2">
        <v>3</v>
      </c>
      <c r="U32" s="2">
        <v>1</v>
      </c>
      <c r="V32" s="2">
        <v>2</v>
      </c>
      <c r="W32" s="2">
        <v>3</v>
      </c>
      <c r="X32" s="2">
        <v>1</v>
      </c>
      <c r="Y32" s="2">
        <v>1</v>
      </c>
      <c r="Z32" s="2">
        <v>2</v>
      </c>
      <c r="AA32" s="2">
        <v>3</v>
      </c>
      <c r="AB32" s="2">
        <v>1</v>
      </c>
      <c r="AC32" s="2">
        <v>2</v>
      </c>
      <c r="AD32" s="2">
        <v>3</v>
      </c>
      <c r="AE32" s="2">
        <v>1</v>
      </c>
      <c r="AF32" s="2">
        <v>1</v>
      </c>
      <c r="AG32" s="2">
        <v>2</v>
      </c>
      <c r="AH32" s="2">
        <v>3</v>
      </c>
      <c r="AI32" s="2">
        <v>1</v>
      </c>
      <c r="AJ32" s="2">
        <v>2</v>
      </c>
      <c r="AK32" s="2">
        <v>3</v>
      </c>
      <c r="AL32" s="2">
        <v>1</v>
      </c>
      <c r="AM32" s="55">
        <f t="shared" si="1"/>
        <v>1.8571428571428572</v>
      </c>
      <c r="AN32" s="2">
        <v>1</v>
      </c>
      <c r="AO32" s="2">
        <v>2</v>
      </c>
      <c r="AP32" s="2">
        <v>3</v>
      </c>
      <c r="AQ32" s="2">
        <v>1</v>
      </c>
      <c r="AR32" s="2">
        <v>2</v>
      </c>
      <c r="AS32" s="2">
        <v>3</v>
      </c>
      <c r="AT32" s="2">
        <v>1</v>
      </c>
      <c r="AU32" s="2">
        <v>1</v>
      </c>
      <c r="AV32" s="2">
        <v>2</v>
      </c>
      <c r="AW32" s="2">
        <v>3</v>
      </c>
      <c r="AX32" s="2">
        <v>1</v>
      </c>
      <c r="AY32" s="2">
        <f t="shared" si="2"/>
        <v>1.8181818181818181</v>
      </c>
      <c r="AZ32" s="2">
        <v>1</v>
      </c>
      <c r="BA32" s="2">
        <v>2</v>
      </c>
      <c r="BB32" s="2">
        <v>3</v>
      </c>
      <c r="BC32" s="2">
        <v>1</v>
      </c>
      <c r="BD32" s="2">
        <v>2</v>
      </c>
      <c r="BE32" s="2">
        <v>3</v>
      </c>
      <c r="BF32" s="2">
        <v>1</v>
      </c>
      <c r="BG32" s="2">
        <v>1</v>
      </c>
      <c r="BH32" s="2">
        <v>2</v>
      </c>
      <c r="BI32" s="2">
        <v>3</v>
      </c>
      <c r="BJ32" s="2">
        <v>1</v>
      </c>
      <c r="BK32" s="2">
        <v>2</v>
      </c>
      <c r="BL32" s="2">
        <v>3</v>
      </c>
      <c r="BM32" s="2">
        <v>1</v>
      </c>
      <c r="BN32" s="76">
        <f t="shared" si="3"/>
        <v>1.8571428571428572</v>
      </c>
      <c r="BO32" s="2">
        <v>2</v>
      </c>
      <c r="BP32" s="2">
        <v>3</v>
      </c>
      <c r="BQ32" s="2">
        <v>1</v>
      </c>
      <c r="BR32" s="2">
        <v>2</v>
      </c>
      <c r="BS32" s="2">
        <v>3</v>
      </c>
      <c r="BT32" s="2">
        <v>1</v>
      </c>
      <c r="BU32" s="2">
        <v>2</v>
      </c>
      <c r="BV32" s="2">
        <v>2</v>
      </c>
      <c r="BW32" s="2">
        <v>3</v>
      </c>
      <c r="BX32" s="2">
        <v>1</v>
      </c>
      <c r="BY32" s="2">
        <v>2</v>
      </c>
      <c r="BZ32" s="2">
        <v>3</v>
      </c>
      <c r="CA32" s="79">
        <f t="shared" si="4"/>
        <v>2.0833333333333335</v>
      </c>
      <c r="CB32" s="2">
        <v>3</v>
      </c>
      <c r="CC32" s="2">
        <v>1</v>
      </c>
      <c r="CD32" s="2">
        <v>2</v>
      </c>
      <c r="CE32" s="2">
        <v>3</v>
      </c>
      <c r="CF32" s="76">
        <f t="shared" si="5"/>
        <v>2.25</v>
      </c>
      <c r="CG32" s="91">
        <f t="shared" si="6"/>
        <v>1.9538239538239539</v>
      </c>
    </row>
    <row r="33" spans="1:85" x14ac:dyDescent="0.25">
      <c r="A33" s="14">
        <v>29</v>
      </c>
      <c r="B33" s="2" t="s">
        <v>370</v>
      </c>
      <c r="C33" s="2">
        <v>3</v>
      </c>
      <c r="D33" s="2">
        <v>2</v>
      </c>
      <c r="E33" s="2">
        <v>1</v>
      </c>
      <c r="F33" s="2">
        <v>1</v>
      </c>
      <c r="G33" s="2">
        <v>2</v>
      </c>
      <c r="H33" s="2">
        <v>3</v>
      </c>
      <c r="I33" s="2">
        <v>1</v>
      </c>
      <c r="J33" s="76">
        <f t="shared" si="0"/>
        <v>1.8571428571428572</v>
      </c>
      <c r="K33" s="2">
        <v>3</v>
      </c>
      <c r="L33" s="2">
        <v>2</v>
      </c>
      <c r="M33" s="2">
        <v>1</v>
      </c>
      <c r="N33" s="2">
        <v>1</v>
      </c>
      <c r="O33" s="2">
        <v>2</v>
      </c>
      <c r="P33" s="2">
        <v>3</v>
      </c>
      <c r="Q33" s="2">
        <v>1</v>
      </c>
      <c r="R33" s="2">
        <v>3</v>
      </c>
      <c r="S33" s="2">
        <v>2</v>
      </c>
      <c r="T33" s="2">
        <v>1</v>
      </c>
      <c r="U33" s="2">
        <v>1</v>
      </c>
      <c r="V33" s="2">
        <v>2</v>
      </c>
      <c r="W33" s="2">
        <v>3</v>
      </c>
      <c r="X33" s="2">
        <v>1</v>
      </c>
      <c r="Y33" s="2">
        <v>3</v>
      </c>
      <c r="Z33" s="2">
        <v>2</v>
      </c>
      <c r="AA33" s="2">
        <v>1</v>
      </c>
      <c r="AB33" s="2">
        <v>1</v>
      </c>
      <c r="AC33" s="2">
        <v>2</v>
      </c>
      <c r="AD33" s="2">
        <v>3</v>
      </c>
      <c r="AE33" s="2">
        <v>1</v>
      </c>
      <c r="AF33" s="2">
        <v>3</v>
      </c>
      <c r="AG33" s="2">
        <v>2</v>
      </c>
      <c r="AH33" s="2">
        <v>1</v>
      </c>
      <c r="AI33" s="2">
        <v>1</v>
      </c>
      <c r="AJ33" s="2">
        <v>2</v>
      </c>
      <c r="AK33" s="2">
        <v>3</v>
      </c>
      <c r="AL33" s="2">
        <v>1</v>
      </c>
      <c r="AM33" s="55">
        <f t="shared" si="1"/>
        <v>1.8571428571428572</v>
      </c>
      <c r="AN33" s="2">
        <v>3</v>
      </c>
      <c r="AO33" s="2">
        <v>2</v>
      </c>
      <c r="AP33" s="2">
        <v>1</v>
      </c>
      <c r="AQ33" s="2">
        <v>1</v>
      </c>
      <c r="AR33" s="2">
        <v>2</v>
      </c>
      <c r="AS33" s="2">
        <v>3</v>
      </c>
      <c r="AT33" s="2">
        <v>1</v>
      </c>
      <c r="AU33" s="2">
        <v>1</v>
      </c>
      <c r="AV33" s="2">
        <v>2</v>
      </c>
      <c r="AW33" s="2">
        <v>3</v>
      </c>
      <c r="AX33" s="2">
        <v>1</v>
      </c>
      <c r="AY33" s="2">
        <f t="shared" si="2"/>
        <v>1.8181818181818181</v>
      </c>
      <c r="AZ33" s="2">
        <v>3</v>
      </c>
      <c r="BA33" s="2">
        <v>2</v>
      </c>
      <c r="BB33" s="2">
        <v>1</v>
      </c>
      <c r="BC33" s="2">
        <v>1</v>
      </c>
      <c r="BD33" s="2">
        <v>2</v>
      </c>
      <c r="BE33" s="2">
        <v>3</v>
      </c>
      <c r="BF33" s="2">
        <v>1</v>
      </c>
      <c r="BG33" s="2">
        <v>1</v>
      </c>
      <c r="BH33" s="2">
        <v>2</v>
      </c>
      <c r="BI33" s="2">
        <v>3</v>
      </c>
      <c r="BJ33" s="2">
        <v>1</v>
      </c>
      <c r="BK33" s="2">
        <v>2</v>
      </c>
      <c r="BL33" s="2">
        <v>3</v>
      </c>
      <c r="BM33" s="2">
        <v>1</v>
      </c>
      <c r="BN33" s="76">
        <f t="shared" si="3"/>
        <v>1.8571428571428572</v>
      </c>
      <c r="BO33" s="2">
        <v>3</v>
      </c>
      <c r="BP33" s="2">
        <v>2</v>
      </c>
      <c r="BQ33" s="2">
        <v>1</v>
      </c>
      <c r="BR33" s="2">
        <v>1</v>
      </c>
      <c r="BS33" s="2">
        <v>2</v>
      </c>
      <c r="BT33" s="2">
        <v>3</v>
      </c>
      <c r="BU33" s="2">
        <v>1</v>
      </c>
      <c r="BV33" s="2">
        <v>1</v>
      </c>
      <c r="BW33" s="2">
        <v>2</v>
      </c>
      <c r="BX33" s="2">
        <v>3</v>
      </c>
      <c r="BY33" s="2">
        <v>1</v>
      </c>
      <c r="BZ33" s="2">
        <v>2</v>
      </c>
      <c r="CA33" s="79">
        <f t="shared" si="4"/>
        <v>1.8333333333333333</v>
      </c>
      <c r="CB33" s="2">
        <v>2</v>
      </c>
      <c r="CC33" s="2">
        <v>3</v>
      </c>
      <c r="CD33" s="2">
        <v>1</v>
      </c>
      <c r="CE33" s="2">
        <v>2</v>
      </c>
      <c r="CF33" s="76">
        <f t="shared" si="5"/>
        <v>2</v>
      </c>
      <c r="CG33" s="91">
        <f t="shared" si="6"/>
        <v>1.8704906204906206</v>
      </c>
    </row>
    <row r="34" spans="1:85" x14ac:dyDescent="0.25">
      <c r="A34" s="14">
        <v>30</v>
      </c>
      <c r="B34" s="2" t="s">
        <v>370</v>
      </c>
      <c r="C34" s="2">
        <v>1</v>
      </c>
      <c r="D34" s="2">
        <v>2</v>
      </c>
      <c r="E34" s="2">
        <v>3</v>
      </c>
      <c r="F34" s="2">
        <v>3</v>
      </c>
      <c r="G34" s="2">
        <v>2</v>
      </c>
      <c r="H34" s="2">
        <v>1</v>
      </c>
      <c r="I34" s="2">
        <v>3</v>
      </c>
      <c r="J34" s="76">
        <f t="shared" si="0"/>
        <v>2.1428571428571428</v>
      </c>
      <c r="K34" s="2">
        <v>1</v>
      </c>
      <c r="L34" s="2">
        <v>2</v>
      </c>
      <c r="M34" s="2">
        <v>3</v>
      </c>
      <c r="N34" s="2">
        <v>3</v>
      </c>
      <c r="O34" s="2">
        <v>2</v>
      </c>
      <c r="P34" s="2">
        <v>1</v>
      </c>
      <c r="Q34" s="2">
        <v>3</v>
      </c>
      <c r="R34" s="2">
        <v>1</v>
      </c>
      <c r="S34" s="2">
        <v>2</v>
      </c>
      <c r="T34" s="2">
        <v>3</v>
      </c>
      <c r="U34" s="2">
        <v>3</v>
      </c>
      <c r="V34" s="2">
        <v>2</v>
      </c>
      <c r="W34" s="2">
        <v>1</v>
      </c>
      <c r="X34" s="2">
        <v>3</v>
      </c>
      <c r="Y34" s="2">
        <v>1</v>
      </c>
      <c r="Z34" s="2">
        <v>2</v>
      </c>
      <c r="AA34" s="2">
        <v>3</v>
      </c>
      <c r="AB34" s="2">
        <v>3</v>
      </c>
      <c r="AC34" s="2">
        <v>2</v>
      </c>
      <c r="AD34" s="2">
        <v>1</v>
      </c>
      <c r="AE34" s="2">
        <v>3</v>
      </c>
      <c r="AF34" s="2">
        <v>1</v>
      </c>
      <c r="AG34" s="2">
        <v>2</v>
      </c>
      <c r="AH34" s="2">
        <v>3</v>
      </c>
      <c r="AI34" s="2">
        <v>3</v>
      </c>
      <c r="AJ34" s="2">
        <v>2</v>
      </c>
      <c r="AK34" s="2">
        <v>1</v>
      </c>
      <c r="AL34" s="2">
        <v>3</v>
      </c>
      <c r="AM34" s="55">
        <f t="shared" si="1"/>
        <v>2.1428571428571428</v>
      </c>
      <c r="AN34" s="2">
        <v>1</v>
      </c>
      <c r="AO34" s="2">
        <v>2</v>
      </c>
      <c r="AP34" s="2">
        <v>3</v>
      </c>
      <c r="AQ34" s="2">
        <v>3</v>
      </c>
      <c r="AR34" s="2">
        <v>2</v>
      </c>
      <c r="AS34" s="2">
        <v>1</v>
      </c>
      <c r="AT34" s="2">
        <v>3</v>
      </c>
      <c r="AU34" s="2">
        <v>3</v>
      </c>
      <c r="AV34" s="2">
        <v>2</v>
      </c>
      <c r="AW34" s="2">
        <v>1</v>
      </c>
      <c r="AX34" s="2">
        <v>3</v>
      </c>
      <c r="AY34" s="2">
        <f t="shared" si="2"/>
        <v>2.1818181818181817</v>
      </c>
      <c r="AZ34" s="2">
        <v>1</v>
      </c>
      <c r="BA34" s="2">
        <v>2</v>
      </c>
      <c r="BB34" s="2">
        <v>3</v>
      </c>
      <c r="BC34" s="2">
        <v>3</v>
      </c>
      <c r="BD34" s="2">
        <v>2</v>
      </c>
      <c r="BE34" s="2">
        <v>1</v>
      </c>
      <c r="BF34" s="2">
        <v>3</v>
      </c>
      <c r="BG34" s="2">
        <v>3</v>
      </c>
      <c r="BH34" s="2">
        <v>2</v>
      </c>
      <c r="BI34" s="2">
        <v>1</v>
      </c>
      <c r="BJ34" s="2">
        <v>3</v>
      </c>
      <c r="BK34" s="2">
        <v>2</v>
      </c>
      <c r="BL34" s="2">
        <v>1</v>
      </c>
      <c r="BM34" s="2">
        <v>3</v>
      </c>
      <c r="BN34" s="76">
        <f t="shared" si="3"/>
        <v>2.1428571428571428</v>
      </c>
      <c r="BO34" s="2">
        <v>1</v>
      </c>
      <c r="BP34" s="2">
        <v>2</v>
      </c>
      <c r="BQ34" s="2">
        <v>3</v>
      </c>
      <c r="BR34" s="2">
        <v>3</v>
      </c>
      <c r="BS34" s="2">
        <v>2</v>
      </c>
      <c r="BT34" s="2">
        <v>1</v>
      </c>
      <c r="BU34" s="2">
        <v>3</v>
      </c>
      <c r="BV34" s="2">
        <v>3</v>
      </c>
      <c r="BW34" s="2">
        <v>2</v>
      </c>
      <c r="BX34" s="2">
        <v>1</v>
      </c>
      <c r="BY34" s="2">
        <v>3</v>
      </c>
      <c r="BZ34" s="2">
        <v>2</v>
      </c>
      <c r="CA34" s="79">
        <f t="shared" si="4"/>
        <v>2.1666666666666665</v>
      </c>
      <c r="CB34" s="2">
        <v>2</v>
      </c>
      <c r="CC34" s="2">
        <v>1</v>
      </c>
      <c r="CD34" s="2">
        <v>3</v>
      </c>
      <c r="CE34" s="2">
        <v>2</v>
      </c>
      <c r="CF34" s="76">
        <f t="shared" si="5"/>
        <v>2</v>
      </c>
      <c r="CG34" s="91">
        <f t="shared" si="6"/>
        <v>2.1295093795093796</v>
      </c>
    </row>
    <row r="35" spans="1:85" s="29" customFormat="1" ht="20.100000000000001" customHeight="1" x14ac:dyDescent="0.25">
      <c r="A35" s="139" t="s">
        <v>341</v>
      </c>
      <c r="B35" s="140"/>
      <c r="C35" s="56">
        <f t="shared" ref="C35:AH35" si="7">AVERAGE(C6:C34)</f>
        <v>1.7241379310344827</v>
      </c>
      <c r="D35" s="56">
        <f t="shared" si="7"/>
        <v>2.2413793103448274</v>
      </c>
      <c r="E35" s="56">
        <f t="shared" si="7"/>
        <v>2.0344827586206895</v>
      </c>
      <c r="F35" s="56">
        <f t="shared" si="7"/>
        <v>1.7931034482758621</v>
      </c>
      <c r="G35" s="56">
        <f t="shared" si="7"/>
        <v>2.2413793103448274</v>
      </c>
      <c r="H35" s="56">
        <f t="shared" si="7"/>
        <v>1.9655172413793103</v>
      </c>
      <c r="I35" s="56">
        <f t="shared" si="7"/>
        <v>1.7931034482758621</v>
      </c>
      <c r="J35" s="82">
        <f t="shared" si="7"/>
        <v>1.9704433497536944</v>
      </c>
      <c r="K35" s="56">
        <f t="shared" si="7"/>
        <v>1.7241379310344827</v>
      </c>
      <c r="L35" s="56">
        <f t="shared" si="7"/>
        <v>2.2413793103448274</v>
      </c>
      <c r="M35" s="56">
        <f t="shared" si="7"/>
        <v>2.0344827586206895</v>
      </c>
      <c r="N35" s="56">
        <f t="shared" si="7"/>
        <v>1.7931034482758621</v>
      </c>
      <c r="O35" s="56">
        <f t="shared" si="7"/>
        <v>2.2413793103448274</v>
      </c>
      <c r="P35" s="56">
        <f t="shared" si="7"/>
        <v>1.9655172413793103</v>
      </c>
      <c r="Q35" s="56">
        <f t="shared" si="7"/>
        <v>1.7931034482758621</v>
      </c>
      <c r="R35" s="56">
        <f t="shared" si="7"/>
        <v>1.7241379310344827</v>
      </c>
      <c r="S35" s="56">
        <f t="shared" si="7"/>
        <v>2.2413793103448274</v>
      </c>
      <c r="T35" s="56">
        <f t="shared" si="7"/>
        <v>2.0344827586206895</v>
      </c>
      <c r="U35" s="56">
        <f t="shared" si="7"/>
        <v>1.7931034482758621</v>
      </c>
      <c r="V35" s="56">
        <f t="shared" si="7"/>
        <v>2.2413793103448274</v>
      </c>
      <c r="W35" s="56">
        <f t="shared" si="7"/>
        <v>1.9655172413793103</v>
      </c>
      <c r="X35" s="56">
        <f t="shared" si="7"/>
        <v>1.7931034482758621</v>
      </c>
      <c r="Y35" s="56">
        <f t="shared" si="7"/>
        <v>1.7241379310344827</v>
      </c>
      <c r="Z35" s="56">
        <f t="shared" si="7"/>
        <v>2.2413793103448274</v>
      </c>
      <c r="AA35" s="56">
        <f t="shared" si="7"/>
        <v>2.0344827586206895</v>
      </c>
      <c r="AB35" s="56">
        <f t="shared" si="7"/>
        <v>1.7931034482758621</v>
      </c>
      <c r="AC35" s="56">
        <f t="shared" si="7"/>
        <v>2.2413793103448274</v>
      </c>
      <c r="AD35" s="56">
        <f t="shared" si="7"/>
        <v>1.9655172413793103</v>
      </c>
      <c r="AE35" s="56">
        <f t="shared" si="7"/>
        <v>1.7931034482758621</v>
      </c>
      <c r="AF35" s="56">
        <f t="shared" si="7"/>
        <v>1.7241379310344827</v>
      </c>
      <c r="AG35" s="56">
        <f t="shared" si="7"/>
        <v>2.2413793103448274</v>
      </c>
      <c r="AH35" s="56">
        <f t="shared" si="7"/>
        <v>2.0344827586206895</v>
      </c>
      <c r="AI35" s="56">
        <f t="shared" ref="AI35:BN35" si="8">AVERAGE(AI6:AI34)</f>
        <v>1.7931034482758621</v>
      </c>
      <c r="AJ35" s="56">
        <f t="shared" si="8"/>
        <v>2.2413793103448274</v>
      </c>
      <c r="AK35" s="56">
        <f t="shared" si="8"/>
        <v>1.9655172413793103</v>
      </c>
      <c r="AL35" s="56">
        <f t="shared" si="8"/>
        <v>1.7931034482758621</v>
      </c>
      <c r="AM35" s="56">
        <f t="shared" si="8"/>
        <v>1.9704433497536944</v>
      </c>
      <c r="AN35" s="56">
        <f t="shared" si="8"/>
        <v>1.7241379310344827</v>
      </c>
      <c r="AO35" s="56">
        <f t="shared" si="8"/>
        <v>2.2413793103448274</v>
      </c>
      <c r="AP35" s="56">
        <f t="shared" si="8"/>
        <v>2.0344827586206895</v>
      </c>
      <c r="AQ35" s="56">
        <f t="shared" si="8"/>
        <v>1.7931034482758621</v>
      </c>
      <c r="AR35" s="56">
        <f t="shared" si="8"/>
        <v>2.2413793103448274</v>
      </c>
      <c r="AS35" s="56">
        <f t="shared" si="8"/>
        <v>1.9655172413793103</v>
      </c>
      <c r="AT35" s="56">
        <f t="shared" si="8"/>
        <v>1.7931034482758621</v>
      </c>
      <c r="AU35" s="56">
        <f t="shared" si="8"/>
        <v>1.7931034482758621</v>
      </c>
      <c r="AV35" s="56">
        <f t="shared" si="8"/>
        <v>2.2413793103448274</v>
      </c>
      <c r="AW35" s="56">
        <f t="shared" si="8"/>
        <v>1.9655172413793103</v>
      </c>
      <c r="AX35" s="56">
        <f t="shared" si="8"/>
        <v>1.7931034482758621</v>
      </c>
      <c r="AY35" s="56">
        <f t="shared" si="8"/>
        <v>1.9623824451410656</v>
      </c>
      <c r="AZ35" s="56">
        <f t="shared" si="8"/>
        <v>1.7241379310344827</v>
      </c>
      <c r="BA35" s="56">
        <f t="shared" si="8"/>
        <v>2.2413793103448274</v>
      </c>
      <c r="BB35" s="56">
        <f t="shared" si="8"/>
        <v>2.0344827586206895</v>
      </c>
      <c r="BC35" s="56">
        <f t="shared" si="8"/>
        <v>1.7931034482758621</v>
      </c>
      <c r="BD35" s="56">
        <f t="shared" si="8"/>
        <v>2.2413793103448274</v>
      </c>
      <c r="BE35" s="56">
        <f t="shared" si="8"/>
        <v>1.9655172413793103</v>
      </c>
      <c r="BF35" s="56">
        <f t="shared" si="8"/>
        <v>1.7931034482758621</v>
      </c>
      <c r="BG35" s="56">
        <f t="shared" si="8"/>
        <v>1.7931034482758621</v>
      </c>
      <c r="BH35" s="56">
        <f t="shared" si="8"/>
        <v>2.2413793103448274</v>
      </c>
      <c r="BI35" s="56">
        <f t="shared" si="8"/>
        <v>1.9655172413793103</v>
      </c>
      <c r="BJ35" s="56">
        <f t="shared" si="8"/>
        <v>1.7931034482758621</v>
      </c>
      <c r="BK35" s="56">
        <f t="shared" si="8"/>
        <v>2.2413793103448274</v>
      </c>
      <c r="BL35" s="56">
        <f t="shared" si="8"/>
        <v>1.9655172413793103</v>
      </c>
      <c r="BM35" s="56">
        <f t="shared" si="8"/>
        <v>1.7931034482758621</v>
      </c>
      <c r="BN35" s="82">
        <f t="shared" si="8"/>
        <v>1.9704433497536944</v>
      </c>
      <c r="BO35" s="56">
        <f t="shared" ref="BO35:CG35" si="9">AVERAGE(BO6:BO34)</f>
        <v>1.9655172413793103</v>
      </c>
      <c r="BP35" s="56">
        <f t="shared" si="9"/>
        <v>2.3448275862068964</v>
      </c>
      <c r="BQ35" s="56">
        <f t="shared" si="9"/>
        <v>1.6896551724137931</v>
      </c>
      <c r="BR35" s="56">
        <f t="shared" si="9"/>
        <v>2.0344827586206895</v>
      </c>
      <c r="BS35" s="56">
        <f t="shared" si="9"/>
        <v>2.3448275862068964</v>
      </c>
      <c r="BT35" s="56">
        <f t="shared" si="9"/>
        <v>1.6206896551724137</v>
      </c>
      <c r="BU35" s="56">
        <f t="shared" si="9"/>
        <v>2.0344827586206895</v>
      </c>
      <c r="BV35" s="56">
        <f t="shared" si="9"/>
        <v>2.0344827586206895</v>
      </c>
      <c r="BW35" s="56">
        <f t="shared" si="9"/>
        <v>2.3448275862068964</v>
      </c>
      <c r="BX35" s="56">
        <f t="shared" si="9"/>
        <v>1.6206896551724137</v>
      </c>
      <c r="BY35" s="56">
        <f t="shared" si="9"/>
        <v>2.0344827586206895</v>
      </c>
      <c r="BZ35" s="56">
        <f t="shared" si="9"/>
        <v>2.3448275862068964</v>
      </c>
      <c r="CA35" s="80">
        <f t="shared" si="9"/>
        <v>2.0344827586206899</v>
      </c>
      <c r="CB35" s="56">
        <f t="shared" si="9"/>
        <v>2.3448275862068964</v>
      </c>
      <c r="CC35" s="56">
        <f t="shared" si="9"/>
        <v>1.6206896551724137</v>
      </c>
      <c r="CD35" s="56">
        <f t="shared" si="9"/>
        <v>2.0344827586206895</v>
      </c>
      <c r="CE35" s="56">
        <f t="shared" si="9"/>
        <v>2.3448275862068964</v>
      </c>
      <c r="CF35" s="82">
        <f t="shared" si="9"/>
        <v>2.0862068965517242</v>
      </c>
      <c r="CG35" s="92">
        <f t="shared" si="9"/>
        <v>1.9990670249290943</v>
      </c>
    </row>
    <row r="36" spans="1:85" s="29" customFormat="1" ht="20.100000000000001" customHeight="1" x14ac:dyDescent="0.25">
      <c r="A36" s="144" t="s">
        <v>342</v>
      </c>
      <c r="B36" s="144"/>
      <c r="C36" s="74">
        <f>C35/3</f>
        <v>0.57471264367816088</v>
      </c>
      <c r="D36" s="74">
        <f t="shared" ref="D36:BO36" si="10">D35/3</f>
        <v>0.74712643678160917</v>
      </c>
      <c r="E36" s="74">
        <f t="shared" si="10"/>
        <v>0.67816091954022983</v>
      </c>
      <c r="F36" s="74">
        <f t="shared" si="10"/>
        <v>0.5977011494252874</v>
      </c>
      <c r="G36" s="74">
        <f t="shared" si="10"/>
        <v>0.74712643678160917</v>
      </c>
      <c r="H36" s="74">
        <f t="shared" si="10"/>
        <v>0.65517241379310343</v>
      </c>
      <c r="I36" s="74">
        <f t="shared" si="10"/>
        <v>0.5977011494252874</v>
      </c>
      <c r="J36" s="74">
        <f t="shared" si="10"/>
        <v>0.65681444991789817</v>
      </c>
      <c r="K36" s="74">
        <f t="shared" si="10"/>
        <v>0.57471264367816088</v>
      </c>
      <c r="L36" s="74">
        <f t="shared" si="10"/>
        <v>0.74712643678160917</v>
      </c>
      <c r="M36" s="74">
        <f t="shared" si="10"/>
        <v>0.67816091954022983</v>
      </c>
      <c r="N36" s="74">
        <f t="shared" si="10"/>
        <v>0.5977011494252874</v>
      </c>
      <c r="O36" s="74">
        <f t="shared" si="10"/>
        <v>0.74712643678160917</v>
      </c>
      <c r="P36" s="74">
        <f t="shared" si="10"/>
        <v>0.65517241379310343</v>
      </c>
      <c r="Q36" s="74">
        <f t="shared" si="10"/>
        <v>0.5977011494252874</v>
      </c>
      <c r="R36" s="74">
        <f t="shared" si="10"/>
        <v>0.57471264367816088</v>
      </c>
      <c r="S36" s="74">
        <f t="shared" si="10"/>
        <v>0.74712643678160917</v>
      </c>
      <c r="T36" s="74">
        <f t="shared" si="10"/>
        <v>0.67816091954022983</v>
      </c>
      <c r="U36" s="74">
        <f t="shared" si="10"/>
        <v>0.5977011494252874</v>
      </c>
      <c r="V36" s="74">
        <f t="shared" si="10"/>
        <v>0.74712643678160917</v>
      </c>
      <c r="W36" s="74">
        <f t="shared" si="10"/>
        <v>0.65517241379310343</v>
      </c>
      <c r="X36" s="74">
        <f t="shared" si="10"/>
        <v>0.5977011494252874</v>
      </c>
      <c r="Y36" s="74">
        <f t="shared" si="10"/>
        <v>0.57471264367816088</v>
      </c>
      <c r="Z36" s="74">
        <f t="shared" si="10"/>
        <v>0.74712643678160917</v>
      </c>
      <c r="AA36" s="74">
        <f t="shared" si="10"/>
        <v>0.67816091954022983</v>
      </c>
      <c r="AB36" s="74">
        <f t="shared" si="10"/>
        <v>0.5977011494252874</v>
      </c>
      <c r="AC36" s="74">
        <f t="shared" si="10"/>
        <v>0.74712643678160917</v>
      </c>
      <c r="AD36" s="74">
        <f t="shared" si="10"/>
        <v>0.65517241379310343</v>
      </c>
      <c r="AE36" s="74">
        <f t="shared" si="10"/>
        <v>0.5977011494252874</v>
      </c>
      <c r="AF36" s="74">
        <f t="shared" si="10"/>
        <v>0.57471264367816088</v>
      </c>
      <c r="AG36" s="74">
        <f t="shared" si="10"/>
        <v>0.74712643678160917</v>
      </c>
      <c r="AH36" s="74">
        <f t="shared" si="10"/>
        <v>0.67816091954022983</v>
      </c>
      <c r="AI36" s="74">
        <f t="shared" si="10"/>
        <v>0.5977011494252874</v>
      </c>
      <c r="AJ36" s="74">
        <f t="shared" si="10"/>
        <v>0.74712643678160917</v>
      </c>
      <c r="AK36" s="74">
        <f t="shared" si="10"/>
        <v>0.65517241379310343</v>
      </c>
      <c r="AL36" s="74">
        <f t="shared" si="10"/>
        <v>0.5977011494252874</v>
      </c>
      <c r="AM36" s="74">
        <f t="shared" si="10"/>
        <v>0.65681444991789817</v>
      </c>
      <c r="AN36" s="74">
        <f t="shared" si="10"/>
        <v>0.57471264367816088</v>
      </c>
      <c r="AO36" s="74">
        <f t="shared" si="10"/>
        <v>0.74712643678160917</v>
      </c>
      <c r="AP36" s="74">
        <f t="shared" si="10"/>
        <v>0.67816091954022983</v>
      </c>
      <c r="AQ36" s="74">
        <f t="shared" si="10"/>
        <v>0.5977011494252874</v>
      </c>
      <c r="AR36" s="74">
        <f t="shared" si="10"/>
        <v>0.74712643678160917</v>
      </c>
      <c r="AS36" s="74">
        <f t="shared" si="10"/>
        <v>0.65517241379310343</v>
      </c>
      <c r="AT36" s="74">
        <f t="shared" si="10"/>
        <v>0.5977011494252874</v>
      </c>
      <c r="AU36" s="74">
        <f t="shared" si="10"/>
        <v>0.5977011494252874</v>
      </c>
      <c r="AV36" s="74">
        <f t="shared" si="10"/>
        <v>0.74712643678160917</v>
      </c>
      <c r="AW36" s="74">
        <f t="shared" si="10"/>
        <v>0.65517241379310343</v>
      </c>
      <c r="AX36" s="74">
        <f t="shared" si="10"/>
        <v>0.5977011494252874</v>
      </c>
      <c r="AY36" s="74">
        <f t="shared" si="10"/>
        <v>0.65412748171368851</v>
      </c>
      <c r="AZ36" s="74">
        <f t="shared" si="10"/>
        <v>0.57471264367816088</v>
      </c>
      <c r="BA36" s="74">
        <f t="shared" si="10"/>
        <v>0.74712643678160917</v>
      </c>
      <c r="BB36" s="74">
        <f t="shared" si="10"/>
        <v>0.67816091954022983</v>
      </c>
      <c r="BC36" s="74">
        <f t="shared" si="10"/>
        <v>0.5977011494252874</v>
      </c>
      <c r="BD36" s="74">
        <f t="shared" si="10"/>
        <v>0.74712643678160917</v>
      </c>
      <c r="BE36" s="74">
        <f t="shared" si="10"/>
        <v>0.65517241379310343</v>
      </c>
      <c r="BF36" s="74">
        <f t="shared" si="10"/>
        <v>0.5977011494252874</v>
      </c>
      <c r="BG36" s="74">
        <f t="shared" si="10"/>
        <v>0.5977011494252874</v>
      </c>
      <c r="BH36" s="74">
        <f t="shared" si="10"/>
        <v>0.74712643678160917</v>
      </c>
      <c r="BI36" s="74">
        <f t="shared" si="10"/>
        <v>0.65517241379310343</v>
      </c>
      <c r="BJ36" s="74">
        <f t="shared" si="10"/>
        <v>0.5977011494252874</v>
      </c>
      <c r="BK36" s="74">
        <f t="shared" si="10"/>
        <v>0.74712643678160917</v>
      </c>
      <c r="BL36" s="74">
        <f t="shared" si="10"/>
        <v>0.65517241379310343</v>
      </c>
      <c r="BM36" s="74">
        <f t="shared" si="10"/>
        <v>0.5977011494252874</v>
      </c>
      <c r="BN36" s="84">
        <f t="shared" si="10"/>
        <v>0.65681444991789817</v>
      </c>
      <c r="BO36" s="74">
        <f t="shared" si="10"/>
        <v>0.65517241379310343</v>
      </c>
      <c r="BP36" s="74">
        <f t="shared" ref="BP36:CG36" si="11">BP35/3</f>
        <v>0.78160919540229878</v>
      </c>
      <c r="BQ36" s="74">
        <f t="shared" si="11"/>
        <v>0.56321839080459768</v>
      </c>
      <c r="BR36" s="74">
        <f t="shared" si="11"/>
        <v>0.67816091954022983</v>
      </c>
      <c r="BS36" s="74">
        <f t="shared" si="11"/>
        <v>0.78160919540229878</v>
      </c>
      <c r="BT36" s="74">
        <f t="shared" si="11"/>
        <v>0.54022988505747127</v>
      </c>
      <c r="BU36" s="74">
        <f t="shared" si="11"/>
        <v>0.67816091954022983</v>
      </c>
      <c r="BV36" s="74">
        <f t="shared" si="11"/>
        <v>0.67816091954022983</v>
      </c>
      <c r="BW36" s="74">
        <f t="shared" si="11"/>
        <v>0.78160919540229878</v>
      </c>
      <c r="BX36" s="74">
        <f t="shared" si="11"/>
        <v>0.54022988505747127</v>
      </c>
      <c r="BY36" s="74">
        <f t="shared" si="11"/>
        <v>0.67816091954022983</v>
      </c>
      <c r="BZ36" s="74">
        <f t="shared" si="11"/>
        <v>0.78160919540229878</v>
      </c>
      <c r="CA36" s="85">
        <f t="shared" si="11"/>
        <v>0.67816091954022995</v>
      </c>
      <c r="CB36" s="74">
        <f t="shared" si="11"/>
        <v>0.78160919540229878</v>
      </c>
      <c r="CC36" s="74">
        <f t="shared" si="11"/>
        <v>0.54022988505747127</v>
      </c>
      <c r="CD36" s="74">
        <f t="shared" si="11"/>
        <v>0.67816091954022983</v>
      </c>
      <c r="CE36" s="74">
        <f t="shared" si="11"/>
        <v>0.78160919540229878</v>
      </c>
      <c r="CF36" s="74">
        <f t="shared" si="11"/>
        <v>0.6954022988505747</v>
      </c>
      <c r="CG36" s="88">
        <f t="shared" si="11"/>
        <v>0.66635567497636472</v>
      </c>
    </row>
    <row r="37" spans="1:85" s="24" customFormat="1" ht="18.75" customHeight="1" x14ac:dyDescent="0.25">
      <c r="A37" s="26" t="s">
        <v>6</v>
      </c>
      <c r="B37" s="130" t="s">
        <v>7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</row>
    <row r="38" spans="1:85" s="24" customFormat="1" x14ac:dyDescent="0.25">
      <c r="A38" s="130" t="s">
        <v>49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</row>
    <row r="39" spans="1:85" s="24" customFormat="1" x14ac:dyDescent="0.25">
      <c r="A39" s="25">
        <v>1</v>
      </c>
      <c r="B39" s="32" t="s">
        <v>190</v>
      </c>
      <c r="C39" s="32"/>
      <c r="D39" s="32"/>
      <c r="E39" s="32"/>
      <c r="F39" s="32"/>
      <c r="G39" s="32"/>
      <c r="H39" s="32"/>
      <c r="I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B39" s="32"/>
      <c r="CC39" s="32"/>
      <c r="CD39" s="32"/>
      <c r="CE39" s="32"/>
    </row>
    <row r="40" spans="1:85" s="24" customFormat="1" x14ac:dyDescent="0.25">
      <c r="A40" s="25">
        <v>2</v>
      </c>
      <c r="B40" s="32" t="s">
        <v>188</v>
      </c>
      <c r="C40" s="32"/>
      <c r="D40" s="32"/>
      <c r="E40" s="32"/>
      <c r="F40" s="32"/>
      <c r="G40" s="32"/>
      <c r="H40" s="32"/>
      <c r="I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B40" s="32"/>
      <c r="CC40" s="32"/>
      <c r="CD40" s="32"/>
      <c r="CE40" s="32"/>
    </row>
    <row r="41" spans="1:85" s="24" customFormat="1" x14ac:dyDescent="0.25">
      <c r="A41" s="25">
        <v>3</v>
      </c>
      <c r="B41" s="32" t="s">
        <v>189</v>
      </c>
      <c r="C41" s="32"/>
      <c r="D41" s="32"/>
      <c r="E41" s="32"/>
      <c r="F41" s="32"/>
      <c r="G41" s="32"/>
      <c r="H41" s="32"/>
      <c r="I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B41" s="32"/>
      <c r="CC41" s="32"/>
      <c r="CD41" s="32"/>
      <c r="CE41" s="32"/>
    </row>
    <row r="42" spans="1:85" s="24" customFormat="1" x14ac:dyDescent="0.25">
      <c r="A42" s="25">
        <v>4</v>
      </c>
      <c r="B42" s="32" t="s">
        <v>187</v>
      </c>
      <c r="C42" s="32"/>
      <c r="D42" s="32"/>
      <c r="E42" s="32"/>
      <c r="F42" s="32"/>
      <c r="G42" s="32"/>
      <c r="H42" s="32"/>
      <c r="I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B42" s="32"/>
      <c r="CC42" s="32"/>
      <c r="CD42" s="32"/>
      <c r="CE42" s="32"/>
    </row>
    <row r="43" spans="1:85" s="24" customFormat="1" x14ac:dyDescent="0.25">
      <c r="A43" s="25">
        <v>5</v>
      </c>
      <c r="B43" s="32" t="s">
        <v>186</v>
      </c>
      <c r="C43" s="32"/>
      <c r="D43" s="32"/>
      <c r="E43" s="32"/>
      <c r="F43" s="32"/>
      <c r="G43" s="32"/>
      <c r="H43" s="32"/>
      <c r="I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B43" s="32"/>
      <c r="CC43" s="32"/>
      <c r="CD43" s="32"/>
      <c r="CE43" s="32"/>
    </row>
    <row r="44" spans="1:85" s="24" customFormat="1" x14ac:dyDescent="0.25">
      <c r="A44" s="25">
        <v>6</v>
      </c>
      <c r="B44" s="32" t="s">
        <v>185</v>
      </c>
      <c r="C44" s="32"/>
      <c r="D44" s="32"/>
      <c r="E44" s="32"/>
      <c r="F44" s="32"/>
      <c r="G44" s="32"/>
      <c r="H44" s="32"/>
      <c r="I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B44" s="32"/>
      <c r="CC44" s="32"/>
      <c r="CD44" s="32"/>
      <c r="CE44" s="32"/>
    </row>
    <row r="45" spans="1:85" s="24" customFormat="1" ht="16.5" customHeight="1" x14ac:dyDescent="0.25">
      <c r="A45" s="25">
        <v>7</v>
      </c>
      <c r="B45" s="32" t="s">
        <v>99</v>
      </c>
      <c r="C45" s="32"/>
      <c r="D45" s="32"/>
      <c r="E45" s="32"/>
      <c r="F45" s="32"/>
      <c r="G45" s="32"/>
      <c r="H45" s="32"/>
      <c r="I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B45" s="32"/>
      <c r="CC45" s="32"/>
      <c r="CD45" s="32"/>
      <c r="CE45" s="32"/>
    </row>
    <row r="46" spans="1:85" s="24" customFormat="1" ht="18.75" customHeight="1" x14ac:dyDescent="0.25">
      <c r="A46" s="130" t="s">
        <v>50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</row>
    <row r="47" spans="1:85" s="24" customFormat="1" ht="15.75" customHeight="1" x14ac:dyDescent="0.25">
      <c r="A47" s="28">
        <v>8</v>
      </c>
      <c r="B47" s="32" t="s">
        <v>193</v>
      </c>
      <c r="C47" s="32"/>
      <c r="D47" s="32"/>
      <c r="E47" s="32"/>
      <c r="F47" s="32"/>
      <c r="G47" s="32"/>
      <c r="H47" s="32"/>
      <c r="I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B47" s="32"/>
      <c r="CC47" s="32"/>
      <c r="CD47" s="32"/>
      <c r="CE47" s="32"/>
    </row>
    <row r="48" spans="1:85" s="24" customFormat="1" ht="14.25" customHeight="1" x14ac:dyDescent="0.25">
      <c r="A48" s="28">
        <v>9</v>
      </c>
      <c r="B48" s="30" t="s">
        <v>229</v>
      </c>
      <c r="C48" s="32"/>
      <c r="D48" s="32"/>
      <c r="E48" s="32"/>
      <c r="F48" s="32"/>
      <c r="G48" s="32"/>
      <c r="H48" s="32"/>
      <c r="I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B48" s="32"/>
      <c r="CC48" s="32"/>
      <c r="CD48" s="32"/>
      <c r="CE48" s="32"/>
    </row>
    <row r="49" spans="1:83" s="24" customFormat="1" ht="15" customHeight="1" x14ac:dyDescent="0.25">
      <c r="A49" s="28">
        <v>10</v>
      </c>
      <c r="B49" s="30" t="s">
        <v>216</v>
      </c>
      <c r="C49" s="32"/>
      <c r="D49" s="32"/>
      <c r="E49" s="32"/>
      <c r="F49" s="32"/>
      <c r="G49" s="32"/>
      <c r="H49" s="32"/>
      <c r="I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B49" s="32"/>
      <c r="CC49" s="32"/>
      <c r="CD49" s="32"/>
      <c r="CE49" s="32"/>
    </row>
    <row r="50" spans="1:83" s="24" customFormat="1" x14ac:dyDescent="0.25">
      <c r="A50" s="28">
        <v>11</v>
      </c>
      <c r="B50" s="30" t="s">
        <v>215</v>
      </c>
      <c r="C50" s="33"/>
      <c r="D50" s="33"/>
      <c r="E50" s="33"/>
      <c r="F50" s="33"/>
      <c r="G50" s="33"/>
      <c r="H50" s="33"/>
      <c r="I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B50" s="33"/>
      <c r="CC50" s="33"/>
      <c r="CD50" s="33"/>
      <c r="CE50" s="33"/>
    </row>
    <row r="51" spans="1:83" s="24" customFormat="1" x14ac:dyDescent="0.25">
      <c r="A51" s="28">
        <v>12</v>
      </c>
      <c r="B51" s="30" t="s">
        <v>223</v>
      </c>
      <c r="C51" s="32"/>
      <c r="D51" s="32"/>
      <c r="E51" s="32"/>
      <c r="F51" s="32"/>
      <c r="G51" s="32"/>
      <c r="H51" s="32"/>
      <c r="I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B51" s="32"/>
      <c r="CC51" s="32"/>
      <c r="CD51" s="32"/>
      <c r="CE51" s="32"/>
    </row>
    <row r="52" spans="1:83" s="24" customFormat="1" x14ac:dyDescent="0.25">
      <c r="A52" s="28">
        <v>13</v>
      </c>
      <c r="B52" s="32" t="s">
        <v>194</v>
      </c>
      <c r="C52" s="32"/>
      <c r="D52" s="32"/>
      <c r="E52" s="32"/>
      <c r="F52" s="32"/>
      <c r="G52" s="32"/>
      <c r="H52" s="32"/>
      <c r="I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B52" s="32"/>
      <c r="CC52" s="32"/>
      <c r="CD52" s="32"/>
      <c r="CE52" s="32"/>
    </row>
    <row r="53" spans="1:83" s="24" customFormat="1" x14ac:dyDescent="0.25">
      <c r="A53" s="28">
        <v>14</v>
      </c>
      <c r="B53" s="30" t="s">
        <v>213</v>
      </c>
      <c r="C53" s="32"/>
      <c r="D53" s="32"/>
      <c r="E53" s="32"/>
      <c r="F53" s="32"/>
      <c r="G53" s="32"/>
      <c r="H53" s="32"/>
      <c r="I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B53" s="32"/>
      <c r="CC53" s="32"/>
      <c r="CD53" s="32"/>
      <c r="CE53" s="32"/>
    </row>
    <row r="54" spans="1:83" s="24" customFormat="1" x14ac:dyDescent="0.25">
      <c r="A54" s="28">
        <v>15</v>
      </c>
      <c r="B54" s="33" t="s">
        <v>191</v>
      </c>
      <c r="C54" s="32"/>
      <c r="D54" s="32"/>
      <c r="E54" s="32"/>
      <c r="F54" s="32"/>
      <c r="G54" s="32"/>
      <c r="H54" s="32"/>
      <c r="I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B54" s="32"/>
      <c r="CC54" s="32"/>
      <c r="CD54" s="32"/>
      <c r="CE54" s="32"/>
    </row>
    <row r="55" spans="1:83" s="24" customFormat="1" x14ac:dyDescent="0.25">
      <c r="A55" s="28">
        <v>16</v>
      </c>
      <c r="B55" s="30" t="s">
        <v>231</v>
      </c>
      <c r="C55" s="34"/>
      <c r="D55" s="34"/>
      <c r="E55" s="34"/>
      <c r="F55" s="34"/>
      <c r="G55" s="34"/>
      <c r="H55" s="34"/>
      <c r="I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B55" s="34"/>
      <c r="CC55" s="34"/>
      <c r="CD55" s="34"/>
      <c r="CE55" s="34"/>
    </row>
    <row r="56" spans="1:83" s="24" customFormat="1" x14ac:dyDescent="0.25">
      <c r="A56" s="28">
        <v>17</v>
      </c>
      <c r="B56" s="30" t="s">
        <v>225</v>
      </c>
      <c r="C56" s="30"/>
      <c r="D56" s="30"/>
      <c r="E56" s="30"/>
      <c r="F56" s="30"/>
      <c r="G56" s="30"/>
      <c r="H56" s="30"/>
      <c r="I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B56" s="30"/>
      <c r="CC56" s="30"/>
      <c r="CD56" s="30"/>
      <c r="CE56" s="30"/>
    </row>
    <row r="57" spans="1:83" s="24" customFormat="1" x14ac:dyDescent="0.25">
      <c r="A57" s="28">
        <v>18</v>
      </c>
      <c r="B57" s="32" t="s">
        <v>103</v>
      </c>
      <c r="C57" s="30"/>
      <c r="D57" s="30"/>
      <c r="E57" s="30"/>
      <c r="F57" s="30"/>
      <c r="G57" s="30"/>
      <c r="H57" s="30"/>
      <c r="I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B57" s="30"/>
      <c r="CC57" s="30"/>
      <c r="CD57" s="30"/>
      <c r="CE57" s="30"/>
    </row>
    <row r="58" spans="1:83" s="24" customFormat="1" x14ac:dyDescent="0.25">
      <c r="A58" s="28">
        <v>19</v>
      </c>
      <c r="B58" s="30" t="s">
        <v>222</v>
      </c>
      <c r="C58" s="30"/>
      <c r="D58" s="30"/>
      <c r="E58" s="30"/>
      <c r="F58" s="30"/>
      <c r="G58" s="30"/>
      <c r="H58" s="30"/>
      <c r="I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B58" s="30"/>
      <c r="CC58" s="30"/>
      <c r="CD58" s="30"/>
      <c r="CE58" s="30"/>
    </row>
    <row r="59" spans="1:83" s="24" customFormat="1" x14ac:dyDescent="0.25">
      <c r="A59" s="28">
        <v>20</v>
      </c>
      <c r="B59" s="30" t="s">
        <v>212</v>
      </c>
      <c r="C59" s="30"/>
      <c r="D59" s="30"/>
      <c r="E59" s="30"/>
      <c r="F59" s="30"/>
      <c r="G59" s="30"/>
      <c r="H59" s="30"/>
      <c r="I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B59" s="30"/>
      <c r="CC59" s="30"/>
      <c r="CD59" s="30"/>
      <c r="CE59" s="30"/>
    </row>
    <row r="60" spans="1:83" s="24" customFormat="1" x14ac:dyDescent="0.25">
      <c r="A60" s="28">
        <v>21</v>
      </c>
      <c r="B60" s="32" t="s">
        <v>100</v>
      </c>
      <c r="C60" s="30"/>
      <c r="D60" s="30"/>
      <c r="E60" s="30"/>
      <c r="F60" s="30"/>
      <c r="G60" s="30"/>
      <c r="H60" s="30"/>
      <c r="I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B60" s="30"/>
      <c r="CC60" s="30"/>
      <c r="CD60" s="30"/>
      <c r="CE60" s="30"/>
    </row>
    <row r="61" spans="1:83" s="24" customFormat="1" x14ac:dyDescent="0.25">
      <c r="A61" s="28">
        <v>22</v>
      </c>
      <c r="B61" s="30" t="s">
        <v>224</v>
      </c>
      <c r="C61" s="30"/>
      <c r="D61" s="30"/>
      <c r="E61" s="30"/>
      <c r="F61" s="30"/>
      <c r="G61" s="30"/>
      <c r="H61" s="30"/>
      <c r="I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B61" s="30"/>
      <c r="CC61" s="30"/>
      <c r="CD61" s="30"/>
      <c r="CE61" s="30"/>
    </row>
    <row r="62" spans="1:83" s="24" customFormat="1" x14ac:dyDescent="0.25">
      <c r="A62" s="28">
        <v>23</v>
      </c>
      <c r="B62" s="30" t="s">
        <v>217</v>
      </c>
      <c r="C62" s="30"/>
      <c r="D62" s="30"/>
      <c r="E62" s="30"/>
      <c r="F62" s="30"/>
      <c r="G62" s="30"/>
      <c r="H62" s="30"/>
      <c r="I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B62" s="30"/>
      <c r="CC62" s="30"/>
      <c r="CD62" s="30"/>
      <c r="CE62" s="30"/>
    </row>
    <row r="63" spans="1:83" s="24" customFormat="1" x14ac:dyDescent="0.25">
      <c r="A63" s="28">
        <v>24</v>
      </c>
      <c r="B63" s="32" t="s">
        <v>221</v>
      </c>
      <c r="C63" s="30"/>
      <c r="D63" s="30"/>
      <c r="E63" s="30"/>
      <c r="F63" s="30"/>
      <c r="G63" s="30"/>
      <c r="H63" s="30"/>
      <c r="I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B63" s="30"/>
      <c r="CC63" s="30"/>
      <c r="CD63" s="30"/>
      <c r="CE63" s="30"/>
    </row>
    <row r="64" spans="1:83" s="24" customFormat="1" x14ac:dyDescent="0.25">
      <c r="A64" s="28">
        <v>25</v>
      </c>
      <c r="B64" s="30" t="s">
        <v>218</v>
      </c>
      <c r="C64" s="30"/>
      <c r="D64" s="30"/>
      <c r="E64" s="30"/>
      <c r="F64" s="30"/>
      <c r="G64" s="30"/>
      <c r="H64" s="30"/>
      <c r="I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B64" s="30"/>
      <c r="CC64" s="30"/>
      <c r="CD64" s="30"/>
      <c r="CE64" s="30"/>
    </row>
    <row r="65" spans="1:83" s="24" customFormat="1" x14ac:dyDescent="0.25">
      <c r="A65" s="28">
        <v>26</v>
      </c>
      <c r="B65" s="30" t="s">
        <v>227</v>
      </c>
      <c r="C65" s="30"/>
      <c r="D65" s="30"/>
      <c r="E65" s="30"/>
      <c r="F65" s="30"/>
      <c r="G65" s="30"/>
      <c r="H65" s="30"/>
      <c r="I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B65" s="30"/>
      <c r="CC65" s="30"/>
      <c r="CD65" s="30"/>
      <c r="CE65" s="30"/>
    </row>
    <row r="66" spans="1:83" s="24" customFormat="1" x14ac:dyDescent="0.25">
      <c r="A66" s="28">
        <v>27</v>
      </c>
      <c r="B66" s="32" t="s">
        <v>102</v>
      </c>
      <c r="C66" s="30"/>
      <c r="D66" s="30"/>
      <c r="E66" s="30"/>
      <c r="F66" s="30"/>
      <c r="G66" s="30"/>
      <c r="H66" s="30"/>
      <c r="I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B66" s="30"/>
      <c r="CC66" s="30"/>
      <c r="CD66" s="30"/>
      <c r="CE66" s="30"/>
    </row>
    <row r="67" spans="1:83" s="24" customFormat="1" x14ac:dyDescent="0.25">
      <c r="A67" s="28">
        <v>28</v>
      </c>
      <c r="B67" s="30" t="s">
        <v>219</v>
      </c>
      <c r="C67" s="30"/>
      <c r="D67" s="30"/>
      <c r="E67" s="30"/>
      <c r="F67" s="30"/>
      <c r="G67" s="30"/>
      <c r="H67" s="30"/>
      <c r="I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B67" s="30"/>
      <c r="CC67" s="30"/>
      <c r="CD67" s="30"/>
      <c r="CE67" s="30"/>
    </row>
    <row r="68" spans="1:83" s="24" customFormat="1" x14ac:dyDescent="0.25">
      <c r="A68" s="28">
        <v>29</v>
      </c>
      <c r="B68" s="30" t="s">
        <v>214</v>
      </c>
      <c r="C68" s="30"/>
      <c r="D68" s="30"/>
      <c r="E68" s="30"/>
      <c r="F68" s="30"/>
      <c r="G68" s="30"/>
      <c r="H68" s="30"/>
      <c r="I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B68" s="30"/>
      <c r="CC68" s="30"/>
      <c r="CD68" s="30"/>
      <c r="CE68" s="30"/>
    </row>
    <row r="69" spans="1:83" s="24" customFormat="1" x14ac:dyDescent="0.25">
      <c r="A69" s="28">
        <v>30</v>
      </c>
      <c r="B69" s="30" t="s">
        <v>230</v>
      </c>
      <c r="C69" s="30"/>
      <c r="D69" s="30"/>
      <c r="E69" s="30"/>
      <c r="F69" s="30"/>
      <c r="G69" s="30"/>
      <c r="H69" s="30"/>
      <c r="I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B69" s="30"/>
      <c r="CC69" s="30"/>
      <c r="CD69" s="30"/>
      <c r="CE69" s="30"/>
    </row>
    <row r="70" spans="1:83" s="24" customFormat="1" x14ac:dyDescent="0.25">
      <c r="A70" s="28">
        <v>31</v>
      </c>
      <c r="B70" s="30" t="s">
        <v>226</v>
      </c>
      <c r="C70" s="30"/>
      <c r="D70" s="30"/>
      <c r="E70" s="30"/>
      <c r="F70" s="30"/>
      <c r="G70" s="30"/>
      <c r="H70" s="30"/>
      <c r="I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B70" s="30"/>
      <c r="CC70" s="30"/>
      <c r="CD70" s="30"/>
      <c r="CE70" s="30"/>
    </row>
    <row r="71" spans="1:83" s="24" customFormat="1" x14ac:dyDescent="0.25">
      <c r="A71" s="28">
        <v>32</v>
      </c>
      <c r="B71" s="30" t="s">
        <v>228</v>
      </c>
      <c r="C71" s="30"/>
      <c r="D71" s="30"/>
      <c r="E71" s="30"/>
      <c r="F71" s="30"/>
      <c r="G71" s="30"/>
      <c r="H71" s="30"/>
      <c r="I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B71" s="30"/>
      <c r="CC71" s="30"/>
      <c r="CD71" s="30"/>
      <c r="CE71" s="30"/>
    </row>
    <row r="72" spans="1:83" s="24" customFormat="1" x14ac:dyDescent="0.25">
      <c r="A72" s="28">
        <v>33</v>
      </c>
      <c r="B72" s="30" t="s">
        <v>220</v>
      </c>
      <c r="C72" s="30"/>
      <c r="D72" s="30"/>
      <c r="E72" s="30"/>
      <c r="F72" s="30"/>
      <c r="G72" s="30"/>
      <c r="H72" s="30"/>
      <c r="I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B72" s="30"/>
      <c r="CC72" s="30"/>
      <c r="CD72" s="30"/>
      <c r="CE72" s="30"/>
    </row>
    <row r="73" spans="1:83" s="24" customFormat="1" x14ac:dyDescent="0.25">
      <c r="A73" s="28">
        <v>34</v>
      </c>
      <c r="B73" s="32" t="s">
        <v>192</v>
      </c>
      <c r="C73" s="30"/>
      <c r="D73" s="30"/>
      <c r="E73" s="30"/>
      <c r="F73" s="30"/>
      <c r="G73" s="30"/>
      <c r="H73" s="30"/>
      <c r="I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B73" s="30"/>
      <c r="CC73" s="30"/>
      <c r="CD73" s="30"/>
      <c r="CE73" s="30"/>
    </row>
    <row r="74" spans="1:83" s="24" customFormat="1" x14ac:dyDescent="0.25">
      <c r="A74" s="28">
        <v>35</v>
      </c>
      <c r="B74" s="34" t="s">
        <v>195</v>
      </c>
      <c r="C74" s="30"/>
      <c r="D74" s="30"/>
      <c r="E74" s="30"/>
      <c r="F74" s="30"/>
      <c r="G74" s="30"/>
      <c r="H74" s="30"/>
      <c r="I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B74" s="30"/>
      <c r="CC74" s="30"/>
      <c r="CD74" s="30"/>
      <c r="CE74" s="30"/>
    </row>
    <row r="75" spans="1:83" s="24" customFormat="1" x14ac:dyDescent="0.25">
      <c r="A75" s="150" t="s">
        <v>52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  <c r="BZ75" s="151"/>
      <c r="CA75" s="151"/>
      <c r="CB75" s="151"/>
      <c r="CC75" s="151"/>
      <c r="CD75" s="151"/>
      <c r="CE75" s="151"/>
    </row>
    <row r="76" spans="1:83" s="24" customFormat="1" x14ac:dyDescent="0.25">
      <c r="A76" s="28">
        <v>36</v>
      </c>
      <c r="B76" s="2" t="s">
        <v>239</v>
      </c>
      <c r="C76" s="30"/>
      <c r="D76" s="30"/>
      <c r="E76" s="30"/>
      <c r="F76" s="30"/>
      <c r="G76" s="30"/>
      <c r="H76" s="30"/>
      <c r="I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B76" s="30"/>
      <c r="CC76" s="30"/>
      <c r="CD76" s="30"/>
      <c r="CE76" s="30"/>
    </row>
    <row r="77" spans="1:83" s="24" customFormat="1" x14ac:dyDescent="0.25">
      <c r="A77" s="28">
        <v>37</v>
      </c>
      <c r="B77" s="30" t="s">
        <v>237</v>
      </c>
      <c r="C77" s="30"/>
      <c r="D77" s="30"/>
      <c r="E77" s="30"/>
      <c r="F77" s="30"/>
      <c r="G77" s="30"/>
      <c r="H77" s="30"/>
      <c r="I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B77" s="30"/>
      <c r="CC77" s="30"/>
      <c r="CD77" s="30"/>
      <c r="CE77" s="30"/>
    </row>
    <row r="78" spans="1:83" s="24" customFormat="1" x14ac:dyDescent="0.25">
      <c r="A78" s="28">
        <v>38</v>
      </c>
      <c r="B78" s="30" t="s">
        <v>196</v>
      </c>
      <c r="C78" s="30"/>
      <c r="D78" s="30"/>
      <c r="E78" s="30"/>
      <c r="F78" s="30"/>
      <c r="G78" s="30"/>
      <c r="H78" s="30"/>
      <c r="I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B78" s="30"/>
      <c r="CC78" s="30"/>
      <c r="CD78" s="30"/>
      <c r="CE78" s="30"/>
    </row>
    <row r="79" spans="1:83" s="24" customFormat="1" x14ac:dyDescent="0.25">
      <c r="A79" s="28">
        <v>39</v>
      </c>
      <c r="B79" s="30" t="s">
        <v>197</v>
      </c>
      <c r="C79" s="30"/>
      <c r="D79" s="30"/>
      <c r="E79" s="30"/>
      <c r="F79" s="30"/>
      <c r="G79" s="30"/>
      <c r="H79" s="30"/>
      <c r="I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B79" s="30"/>
      <c r="CC79" s="30"/>
      <c r="CD79" s="30"/>
      <c r="CE79" s="30"/>
    </row>
    <row r="80" spans="1:83" s="24" customFormat="1" x14ac:dyDescent="0.25">
      <c r="A80" s="28">
        <v>40</v>
      </c>
      <c r="B80" s="30" t="s">
        <v>101</v>
      </c>
      <c r="C80" s="30"/>
      <c r="D80" s="30"/>
      <c r="E80" s="30"/>
      <c r="F80" s="30"/>
      <c r="G80" s="30"/>
      <c r="H80" s="30"/>
      <c r="I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B80" s="30"/>
      <c r="CC80" s="30"/>
      <c r="CD80" s="30"/>
      <c r="CE80" s="30"/>
    </row>
    <row r="81" spans="1:83" s="24" customFormat="1" x14ac:dyDescent="0.25">
      <c r="A81" s="28">
        <v>41</v>
      </c>
      <c r="B81" s="30" t="s">
        <v>236</v>
      </c>
      <c r="C81" s="30"/>
      <c r="D81" s="30"/>
      <c r="E81" s="30"/>
      <c r="F81" s="30"/>
      <c r="G81" s="30"/>
      <c r="H81" s="30"/>
      <c r="I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B81" s="30"/>
      <c r="CC81" s="30"/>
      <c r="CD81" s="30"/>
      <c r="CE81" s="30"/>
    </row>
    <row r="82" spans="1:83" s="24" customFormat="1" x14ac:dyDescent="0.25">
      <c r="A82" s="28">
        <v>42</v>
      </c>
      <c r="B82" s="30" t="s">
        <v>235</v>
      </c>
      <c r="C82" s="30"/>
      <c r="D82" s="30"/>
      <c r="E82" s="30"/>
      <c r="F82" s="30"/>
      <c r="G82" s="30"/>
      <c r="H82" s="30"/>
      <c r="I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B82" s="30"/>
      <c r="CC82" s="30"/>
      <c r="CD82" s="30"/>
      <c r="CE82" s="30"/>
    </row>
    <row r="83" spans="1:83" s="24" customFormat="1" x14ac:dyDescent="0.25">
      <c r="A83" s="28">
        <v>43</v>
      </c>
      <c r="B83" s="30" t="s">
        <v>234</v>
      </c>
      <c r="C83" s="30"/>
      <c r="D83" s="30"/>
      <c r="E83" s="30"/>
      <c r="F83" s="30"/>
      <c r="G83" s="30"/>
      <c r="H83" s="30"/>
      <c r="I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B83" s="30"/>
      <c r="CC83" s="30"/>
      <c r="CD83" s="30"/>
      <c r="CE83" s="30"/>
    </row>
    <row r="84" spans="1:83" s="24" customFormat="1" x14ac:dyDescent="0.25">
      <c r="A84" s="28">
        <v>44</v>
      </c>
      <c r="B84" s="30" t="s">
        <v>238</v>
      </c>
      <c r="C84" s="30"/>
      <c r="D84" s="30"/>
      <c r="E84" s="30"/>
      <c r="F84" s="30"/>
      <c r="G84" s="30"/>
      <c r="H84" s="30"/>
      <c r="I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B84" s="30"/>
      <c r="CC84" s="30"/>
      <c r="CD84" s="30"/>
      <c r="CE84" s="30"/>
    </row>
    <row r="85" spans="1:83" s="24" customFormat="1" x14ac:dyDescent="0.25">
      <c r="A85" s="28">
        <v>45</v>
      </c>
      <c r="B85" s="51" t="s">
        <v>232</v>
      </c>
      <c r="C85" s="1"/>
      <c r="D85" s="1"/>
      <c r="E85" s="1"/>
      <c r="F85" s="1"/>
      <c r="G85" s="1"/>
      <c r="H85" s="1"/>
      <c r="I85" s="1"/>
      <c r="K85" s="1"/>
      <c r="L85" s="1"/>
      <c r="M85" s="1"/>
      <c r="N85" s="1"/>
      <c r="O85" s="1"/>
      <c r="P85" s="1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B85" s="30"/>
      <c r="CC85" s="30"/>
      <c r="CD85" s="30"/>
      <c r="CE85" s="30"/>
    </row>
    <row r="86" spans="1:83" s="24" customFormat="1" x14ac:dyDescent="0.25">
      <c r="A86" s="28">
        <v>46</v>
      </c>
      <c r="B86" s="30" t="s">
        <v>233</v>
      </c>
      <c r="C86" s="30"/>
      <c r="D86" s="30"/>
      <c r="E86" s="30"/>
      <c r="F86" s="30"/>
      <c r="G86" s="30"/>
      <c r="H86" s="30"/>
      <c r="I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B86" s="30"/>
      <c r="CC86" s="30"/>
      <c r="CD86" s="30"/>
      <c r="CE86" s="30"/>
    </row>
    <row r="87" spans="1:83" s="24" customFormat="1" x14ac:dyDescent="0.25">
      <c r="A87" s="148" t="s">
        <v>183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149"/>
      <c r="CD87" s="149"/>
      <c r="CE87" s="149"/>
    </row>
    <row r="88" spans="1:83" s="24" customFormat="1" x14ac:dyDescent="0.25">
      <c r="A88" s="28">
        <v>47</v>
      </c>
      <c r="B88" s="30" t="s">
        <v>242</v>
      </c>
      <c r="C88" s="30"/>
      <c r="D88" s="30"/>
      <c r="E88" s="30"/>
      <c r="F88" s="30"/>
      <c r="G88" s="30"/>
      <c r="H88" s="30"/>
      <c r="I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B88" s="30"/>
      <c r="CC88" s="30"/>
      <c r="CD88" s="30"/>
      <c r="CE88" s="30"/>
    </row>
    <row r="89" spans="1:83" s="24" customFormat="1" x14ac:dyDescent="0.25">
      <c r="A89" s="28">
        <v>48</v>
      </c>
      <c r="B89" s="30" t="s">
        <v>240</v>
      </c>
      <c r="C89" s="30"/>
      <c r="D89" s="30"/>
      <c r="E89" s="30"/>
      <c r="F89" s="30"/>
      <c r="G89" s="30"/>
      <c r="H89" s="30"/>
      <c r="I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B89" s="30"/>
      <c r="CC89" s="30"/>
      <c r="CD89" s="30"/>
      <c r="CE89" s="30"/>
    </row>
    <row r="90" spans="1:83" s="24" customFormat="1" x14ac:dyDescent="0.25">
      <c r="A90" s="28">
        <v>49</v>
      </c>
      <c r="B90" s="30" t="s">
        <v>246</v>
      </c>
      <c r="C90" s="30"/>
      <c r="D90" s="30"/>
      <c r="E90" s="30"/>
      <c r="F90" s="30"/>
      <c r="G90" s="30"/>
      <c r="H90" s="30"/>
      <c r="I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B90" s="30"/>
      <c r="CC90" s="30"/>
      <c r="CD90" s="30"/>
      <c r="CE90" s="30"/>
    </row>
    <row r="91" spans="1:83" s="24" customFormat="1" x14ac:dyDescent="0.25">
      <c r="A91" s="28">
        <v>50</v>
      </c>
      <c r="B91" s="30" t="s">
        <v>250</v>
      </c>
      <c r="C91" s="30"/>
      <c r="D91" s="30"/>
      <c r="E91" s="30"/>
      <c r="F91" s="30"/>
      <c r="G91" s="30"/>
      <c r="H91" s="30"/>
      <c r="I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B91" s="30"/>
      <c r="CC91" s="30"/>
      <c r="CD91" s="30"/>
      <c r="CE91" s="30"/>
    </row>
    <row r="92" spans="1:83" s="24" customFormat="1" x14ac:dyDescent="0.25">
      <c r="A92" s="28">
        <v>51</v>
      </c>
      <c r="B92" s="30" t="s">
        <v>198</v>
      </c>
      <c r="C92" s="30"/>
      <c r="D92" s="30"/>
      <c r="E92" s="30"/>
      <c r="F92" s="30"/>
      <c r="G92" s="30"/>
      <c r="H92" s="30"/>
      <c r="I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B92" s="30"/>
      <c r="CC92" s="30"/>
      <c r="CD92" s="30"/>
      <c r="CE92" s="30"/>
    </row>
    <row r="93" spans="1:83" s="24" customFormat="1" x14ac:dyDescent="0.25">
      <c r="A93" s="28">
        <v>52</v>
      </c>
      <c r="B93" s="30" t="s">
        <v>247</v>
      </c>
      <c r="C93" s="30"/>
      <c r="D93" s="30"/>
      <c r="E93" s="30"/>
      <c r="F93" s="30"/>
      <c r="G93" s="30"/>
      <c r="H93" s="30"/>
      <c r="I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B93" s="30"/>
      <c r="CC93" s="30"/>
      <c r="CD93" s="30"/>
      <c r="CE93" s="30"/>
    </row>
    <row r="94" spans="1:83" s="24" customFormat="1" x14ac:dyDescent="0.25">
      <c r="A94" s="28">
        <v>53</v>
      </c>
      <c r="B94" s="30" t="s">
        <v>199</v>
      </c>
      <c r="C94" s="30"/>
      <c r="D94" s="30"/>
      <c r="E94" s="30"/>
      <c r="F94" s="30"/>
      <c r="G94" s="30"/>
      <c r="H94" s="30"/>
      <c r="I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B94" s="30"/>
      <c r="CC94" s="30"/>
      <c r="CD94" s="30"/>
      <c r="CE94" s="30"/>
    </row>
    <row r="95" spans="1:83" s="24" customFormat="1" x14ac:dyDescent="0.25">
      <c r="A95" s="28">
        <v>54</v>
      </c>
      <c r="B95" s="30" t="s">
        <v>248</v>
      </c>
      <c r="C95" s="30"/>
      <c r="D95" s="30"/>
      <c r="E95" s="30"/>
      <c r="F95" s="30"/>
      <c r="G95" s="30"/>
      <c r="H95" s="30"/>
      <c r="I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B95" s="30"/>
      <c r="CC95" s="30"/>
      <c r="CD95" s="30"/>
      <c r="CE95" s="30"/>
    </row>
    <row r="96" spans="1:83" s="24" customFormat="1" x14ac:dyDescent="0.25">
      <c r="A96" s="28">
        <v>55</v>
      </c>
      <c r="B96" s="30" t="s">
        <v>243</v>
      </c>
      <c r="C96" s="30"/>
      <c r="D96" s="30"/>
      <c r="E96" s="30"/>
      <c r="F96" s="30"/>
      <c r="G96" s="30"/>
      <c r="H96" s="30"/>
      <c r="I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B96" s="30"/>
      <c r="CC96" s="30"/>
      <c r="CD96" s="30"/>
      <c r="CE96" s="30"/>
    </row>
    <row r="97" spans="1:83" s="24" customFormat="1" x14ac:dyDescent="0.25">
      <c r="A97" s="28">
        <v>56</v>
      </c>
      <c r="B97" s="30" t="s">
        <v>244</v>
      </c>
      <c r="C97" s="30"/>
      <c r="D97" s="30"/>
      <c r="E97" s="30"/>
      <c r="F97" s="30"/>
      <c r="G97" s="30"/>
      <c r="H97" s="30"/>
      <c r="I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B97" s="30"/>
      <c r="CC97" s="30"/>
      <c r="CD97" s="30"/>
      <c r="CE97" s="30"/>
    </row>
    <row r="98" spans="1:83" s="24" customFormat="1" x14ac:dyDescent="0.25">
      <c r="A98" s="28">
        <v>57</v>
      </c>
      <c r="B98" s="30" t="s">
        <v>241</v>
      </c>
      <c r="C98" s="30"/>
      <c r="D98" s="30"/>
      <c r="E98" s="30"/>
      <c r="F98" s="30"/>
      <c r="G98" s="30"/>
      <c r="H98" s="30"/>
      <c r="I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B98" s="30"/>
      <c r="CC98" s="30"/>
      <c r="CD98" s="30"/>
      <c r="CE98" s="30"/>
    </row>
    <row r="99" spans="1:83" s="24" customFormat="1" x14ac:dyDescent="0.25">
      <c r="A99" s="28">
        <v>58</v>
      </c>
      <c r="B99" s="30" t="s">
        <v>98</v>
      </c>
      <c r="C99" s="30"/>
      <c r="D99" s="30"/>
      <c r="E99" s="30"/>
      <c r="F99" s="30"/>
      <c r="G99" s="30"/>
      <c r="H99" s="30"/>
      <c r="I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B99" s="30"/>
      <c r="CC99" s="30"/>
      <c r="CD99" s="30"/>
      <c r="CE99" s="30"/>
    </row>
    <row r="100" spans="1:83" s="24" customFormat="1" x14ac:dyDescent="0.25">
      <c r="A100" s="28">
        <v>59</v>
      </c>
      <c r="B100" s="30" t="s">
        <v>249</v>
      </c>
      <c r="C100" s="30"/>
      <c r="D100" s="30"/>
      <c r="E100" s="30"/>
      <c r="F100" s="30"/>
      <c r="G100" s="30"/>
      <c r="H100" s="30"/>
      <c r="I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B100" s="30"/>
      <c r="CC100" s="30"/>
      <c r="CD100" s="30"/>
      <c r="CE100" s="30"/>
    </row>
    <row r="101" spans="1:83" s="24" customFormat="1" x14ac:dyDescent="0.25">
      <c r="A101" s="28">
        <v>60</v>
      </c>
      <c r="B101" s="30" t="s">
        <v>245</v>
      </c>
      <c r="C101" s="30"/>
      <c r="D101" s="30"/>
      <c r="E101" s="30"/>
      <c r="F101" s="30"/>
      <c r="G101" s="30"/>
      <c r="H101" s="30"/>
      <c r="I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B101" s="30"/>
      <c r="CC101" s="30"/>
      <c r="CD101" s="30"/>
      <c r="CE101" s="30"/>
    </row>
    <row r="102" spans="1:83" s="24" customFormat="1" x14ac:dyDescent="0.25">
      <c r="A102" s="148" t="s">
        <v>201</v>
      </c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BZ102" s="149"/>
      <c r="CA102" s="149"/>
      <c r="CB102" s="149"/>
      <c r="CC102" s="149"/>
      <c r="CD102" s="149"/>
      <c r="CE102" s="149"/>
    </row>
    <row r="103" spans="1:83" s="24" customFormat="1" x14ac:dyDescent="0.25">
      <c r="A103" s="28">
        <v>61</v>
      </c>
      <c r="B103" s="31" t="s">
        <v>202</v>
      </c>
      <c r="C103" s="31"/>
      <c r="D103" s="31"/>
      <c r="E103" s="31"/>
      <c r="F103" s="31"/>
      <c r="G103" s="31"/>
      <c r="H103" s="31"/>
      <c r="I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B103" s="31"/>
      <c r="CC103" s="31"/>
      <c r="CD103" s="31"/>
      <c r="CE103" s="31"/>
    </row>
    <row r="104" spans="1:83" s="24" customFormat="1" x14ac:dyDescent="0.25">
      <c r="A104" s="28">
        <v>62</v>
      </c>
      <c r="B104" s="30" t="s">
        <v>255</v>
      </c>
      <c r="C104" s="30"/>
      <c r="D104" s="30"/>
      <c r="E104" s="30"/>
      <c r="F104" s="30"/>
      <c r="G104" s="30"/>
      <c r="H104" s="30"/>
      <c r="I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B104" s="30"/>
      <c r="CC104" s="30"/>
      <c r="CD104" s="30"/>
      <c r="CE104" s="30"/>
    </row>
    <row r="105" spans="1:83" s="24" customFormat="1" x14ac:dyDescent="0.25">
      <c r="A105" s="28">
        <v>63</v>
      </c>
      <c r="B105" s="30" t="s">
        <v>254</v>
      </c>
      <c r="C105" s="30"/>
      <c r="D105" s="30"/>
      <c r="E105" s="30"/>
      <c r="F105" s="30"/>
      <c r="G105" s="30"/>
      <c r="H105" s="30"/>
      <c r="I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B105" s="30"/>
      <c r="CC105" s="30"/>
      <c r="CD105" s="30"/>
      <c r="CE105" s="30"/>
    </row>
    <row r="106" spans="1:83" s="24" customFormat="1" x14ac:dyDescent="0.25">
      <c r="A106" s="28">
        <v>64</v>
      </c>
      <c r="B106" s="30" t="s">
        <v>252</v>
      </c>
      <c r="C106" s="30"/>
      <c r="D106" s="30"/>
      <c r="E106" s="30"/>
      <c r="F106" s="30"/>
      <c r="G106" s="30"/>
      <c r="H106" s="30"/>
      <c r="I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B106" s="30"/>
      <c r="CC106" s="30"/>
      <c r="CD106" s="30"/>
      <c r="CE106" s="30"/>
    </row>
    <row r="107" spans="1:83" s="24" customFormat="1" x14ac:dyDescent="0.25">
      <c r="A107" s="28">
        <v>65</v>
      </c>
      <c r="B107" s="30" t="s">
        <v>200</v>
      </c>
      <c r="C107" s="30"/>
      <c r="D107" s="30"/>
      <c r="E107" s="30"/>
      <c r="F107" s="30"/>
      <c r="G107" s="30"/>
      <c r="H107" s="30"/>
      <c r="I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B107" s="30"/>
      <c r="CC107" s="30"/>
      <c r="CD107" s="30"/>
      <c r="CE107" s="30"/>
    </row>
    <row r="108" spans="1:83" s="24" customFormat="1" x14ac:dyDescent="0.25">
      <c r="A108" s="28">
        <v>66</v>
      </c>
      <c r="B108" s="30" t="s">
        <v>203</v>
      </c>
      <c r="C108" s="30"/>
      <c r="D108" s="30"/>
      <c r="E108" s="30"/>
      <c r="F108" s="30"/>
      <c r="G108" s="30"/>
      <c r="H108" s="30"/>
      <c r="I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B108" s="30"/>
      <c r="CC108" s="30"/>
      <c r="CD108" s="30"/>
      <c r="CE108" s="30"/>
    </row>
    <row r="109" spans="1:83" s="24" customFormat="1" x14ac:dyDescent="0.25">
      <c r="A109" s="28">
        <v>67</v>
      </c>
      <c r="B109" s="30" t="s">
        <v>204</v>
      </c>
      <c r="C109" s="30"/>
      <c r="D109" s="30"/>
      <c r="E109" s="30"/>
      <c r="F109" s="30"/>
      <c r="G109" s="30"/>
      <c r="H109" s="30"/>
      <c r="I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B109" s="30"/>
      <c r="CC109" s="30"/>
      <c r="CD109" s="30"/>
      <c r="CE109" s="30"/>
    </row>
    <row r="110" spans="1:83" s="24" customFormat="1" x14ac:dyDescent="0.25">
      <c r="A110" s="28">
        <v>68</v>
      </c>
      <c r="B110" s="30" t="s">
        <v>205</v>
      </c>
      <c r="C110" s="30"/>
      <c r="D110" s="30"/>
      <c r="E110" s="30"/>
      <c r="F110" s="30"/>
      <c r="G110" s="30"/>
      <c r="H110" s="30"/>
      <c r="I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B110" s="30"/>
      <c r="CC110" s="30"/>
      <c r="CD110" s="30"/>
      <c r="CE110" s="30"/>
    </row>
    <row r="111" spans="1:83" s="24" customFormat="1" x14ac:dyDescent="0.25">
      <c r="A111" s="28">
        <v>69</v>
      </c>
      <c r="B111" s="30" t="s">
        <v>206</v>
      </c>
      <c r="C111" s="30"/>
      <c r="D111" s="30"/>
      <c r="E111" s="30"/>
      <c r="F111" s="30"/>
      <c r="G111" s="30"/>
      <c r="H111" s="30"/>
      <c r="I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B111" s="30"/>
      <c r="CC111" s="30"/>
      <c r="CD111" s="30"/>
      <c r="CE111" s="30"/>
    </row>
    <row r="112" spans="1:83" s="24" customFormat="1" x14ac:dyDescent="0.25">
      <c r="A112" s="28">
        <v>70</v>
      </c>
      <c r="B112" s="30" t="s">
        <v>251</v>
      </c>
      <c r="C112" s="30"/>
      <c r="D112" s="30"/>
      <c r="E112" s="30"/>
      <c r="F112" s="30"/>
      <c r="G112" s="30"/>
      <c r="H112" s="30"/>
      <c r="I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B112" s="30"/>
      <c r="CC112" s="30"/>
      <c r="CD112" s="30"/>
      <c r="CE112" s="30"/>
    </row>
    <row r="113" spans="1:83" s="24" customFormat="1" x14ac:dyDescent="0.25">
      <c r="A113" s="28">
        <v>71</v>
      </c>
      <c r="B113" s="30" t="s">
        <v>253</v>
      </c>
      <c r="C113" s="30"/>
      <c r="D113" s="30"/>
      <c r="E113" s="30"/>
      <c r="F113" s="30"/>
      <c r="G113" s="30"/>
      <c r="H113" s="30"/>
      <c r="I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B113" s="30"/>
      <c r="CC113" s="30"/>
      <c r="CD113" s="30"/>
      <c r="CE113" s="30"/>
    </row>
    <row r="114" spans="1:83" s="24" customFormat="1" x14ac:dyDescent="0.25">
      <c r="A114" s="28">
        <v>72</v>
      </c>
      <c r="B114" s="30" t="s">
        <v>207</v>
      </c>
      <c r="C114" s="30"/>
      <c r="D114" s="30"/>
      <c r="E114" s="30"/>
      <c r="F114" s="30"/>
      <c r="G114" s="30"/>
      <c r="H114" s="30"/>
      <c r="I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B114" s="30"/>
      <c r="CC114" s="30"/>
      <c r="CD114" s="30"/>
      <c r="CE114" s="30"/>
    </row>
    <row r="115" spans="1:83" s="24" customFormat="1" x14ac:dyDescent="0.25">
      <c r="A115" s="148" t="s">
        <v>208</v>
      </c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  <c r="BI115" s="149"/>
      <c r="BJ115" s="149"/>
      <c r="BK115" s="149"/>
      <c r="BL115" s="149"/>
      <c r="BM115" s="149"/>
      <c r="BN115" s="149"/>
      <c r="BO115" s="149"/>
      <c r="BP115" s="149"/>
      <c r="BQ115" s="149"/>
      <c r="BR115" s="149"/>
      <c r="BS115" s="149"/>
      <c r="BT115" s="149"/>
      <c r="BU115" s="149"/>
      <c r="BV115" s="149"/>
      <c r="BW115" s="149"/>
      <c r="BX115" s="149"/>
      <c r="BY115" s="149"/>
      <c r="BZ115" s="149"/>
      <c r="CA115" s="149"/>
      <c r="CB115" s="149"/>
      <c r="CC115" s="149"/>
      <c r="CD115" s="149"/>
      <c r="CE115" s="149"/>
    </row>
    <row r="116" spans="1:83" s="24" customFormat="1" x14ac:dyDescent="0.25">
      <c r="A116" s="28">
        <v>73</v>
      </c>
      <c r="B116" s="31" t="s">
        <v>211</v>
      </c>
      <c r="C116" s="31"/>
      <c r="D116" s="31"/>
      <c r="E116" s="31"/>
      <c r="F116" s="31"/>
      <c r="G116" s="31"/>
      <c r="H116" s="31"/>
      <c r="I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B116" s="31"/>
      <c r="CC116" s="31"/>
      <c r="CD116" s="31"/>
      <c r="CE116" s="31"/>
    </row>
    <row r="117" spans="1:83" s="24" customFormat="1" x14ac:dyDescent="0.25">
      <c r="A117" s="28">
        <v>74</v>
      </c>
      <c r="B117" s="31" t="s">
        <v>209</v>
      </c>
      <c r="C117" s="31"/>
      <c r="D117" s="31"/>
      <c r="E117" s="31"/>
      <c r="F117" s="31"/>
      <c r="G117" s="31"/>
      <c r="H117" s="31"/>
      <c r="I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B117" s="31"/>
      <c r="CC117" s="31"/>
      <c r="CD117" s="31"/>
      <c r="CE117" s="31"/>
    </row>
    <row r="118" spans="1:83" s="24" customFormat="1" x14ac:dyDescent="0.25">
      <c r="A118" s="28">
        <v>75</v>
      </c>
      <c r="B118" s="31" t="s">
        <v>210</v>
      </c>
      <c r="C118" s="31"/>
      <c r="D118" s="31"/>
      <c r="E118" s="31"/>
      <c r="F118" s="31"/>
      <c r="G118" s="31"/>
      <c r="H118" s="31"/>
      <c r="I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B118" s="31"/>
      <c r="CC118" s="31"/>
      <c r="CD118" s="31"/>
      <c r="CE118" s="31"/>
    </row>
    <row r="119" spans="1:83" s="24" customFormat="1" x14ac:dyDescent="0.25">
      <c r="A119" s="28">
        <v>76</v>
      </c>
      <c r="B119" s="30" t="s">
        <v>256</v>
      </c>
      <c r="C119" s="30"/>
      <c r="D119" s="30"/>
      <c r="E119" s="30"/>
      <c r="F119" s="30"/>
      <c r="G119" s="30"/>
      <c r="H119" s="30"/>
      <c r="I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B119" s="30"/>
      <c r="CC119" s="30"/>
      <c r="CD119" s="30"/>
      <c r="CE119" s="30"/>
    </row>
  </sheetData>
  <sortState ref="B123:B126">
    <sortCondition ref="B123"/>
  </sortState>
  <mergeCells count="26">
    <mergeCell ref="CG2:CG4"/>
    <mergeCell ref="C2:CF2"/>
    <mergeCell ref="CF3:CF4"/>
    <mergeCell ref="CA3:CA4"/>
    <mergeCell ref="BN3:BN4"/>
    <mergeCell ref="AM3:AM4"/>
    <mergeCell ref="J3:J4"/>
    <mergeCell ref="AY3:AY4"/>
    <mergeCell ref="A102:CE102"/>
    <mergeCell ref="A115:CE115"/>
    <mergeCell ref="AZ3:BM3"/>
    <mergeCell ref="CB3:CE3"/>
    <mergeCell ref="BO3:BZ3"/>
    <mergeCell ref="A87:CE87"/>
    <mergeCell ref="A46:CE46"/>
    <mergeCell ref="A75:CE75"/>
    <mergeCell ref="A36:B36"/>
    <mergeCell ref="A1:I1"/>
    <mergeCell ref="A2:A4"/>
    <mergeCell ref="A38:CE38"/>
    <mergeCell ref="A35:B35"/>
    <mergeCell ref="B37:CE37"/>
    <mergeCell ref="B2:B4"/>
    <mergeCell ref="C3:I3"/>
    <mergeCell ref="K3:AL3"/>
    <mergeCell ref="AN3:AX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CR126"/>
  <sheetViews>
    <sheetView topLeftCell="A97" workbookViewId="0">
      <selection activeCell="J35" sqref="J35"/>
    </sheetView>
  </sheetViews>
  <sheetFormatPr defaultRowHeight="15.75" x14ac:dyDescent="0.25"/>
  <cols>
    <col min="1" max="1" width="5.28515625" style="23" customWidth="1"/>
    <col min="2" max="2" width="35.85546875" style="1" customWidth="1"/>
    <col min="3" max="3" width="5.5703125" style="1" customWidth="1"/>
    <col min="4" max="4" width="5.7109375" style="1" customWidth="1"/>
    <col min="5" max="5" width="7.42578125" style="1" customWidth="1"/>
    <col min="6" max="6" width="6.85546875" style="1" customWidth="1"/>
    <col min="7" max="90" width="5.7109375" style="1" customWidth="1"/>
    <col min="91" max="91" width="6.5703125" style="1" customWidth="1"/>
    <col min="92" max="16384" width="9.140625" style="1"/>
  </cols>
  <sheetData>
    <row r="1" spans="1:91" ht="18.75" customHeight="1" x14ac:dyDescent="0.25">
      <c r="A1" s="138" t="s">
        <v>76</v>
      </c>
      <c r="B1" s="138"/>
      <c r="C1" s="138"/>
      <c r="D1" s="138"/>
      <c r="E1" s="138"/>
      <c r="F1" s="138"/>
      <c r="G1" s="138"/>
      <c r="H1" s="138"/>
      <c r="I1" s="138"/>
    </row>
    <row r="2" spans="1:91" ht="14.25" customHeight="1" x14ac:dyDescent="0.25">
      <c r="A2" s="134" t="s">
        <v>6</v>
      </c>
      <c r="B2" s="131" t="s">
        <v>27</v>
      </c>
      <c r="C2" s="141" t="s">
        <v>368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75"/>
      <c r="CM2" s="125" t="s">
        <v>28</v>
      </c>
    </row>
    <row r="3" spans="1:91" ht="60.75" customHeight="1" x14ac:dyDescent="0.25">
      <c r="A3" s="134"/>
      <c r="B3" s="132"/>
      <c r="C3" s="141" t="s">
        <v>57</v>
      </c>
      <c r="D3" s="142"/>
      <c r="E3" s="142"/>
      <c r="F3" s="142"/>
      <c r="G3" s="142"/>
      <c r="H3" s="77"/>
      <c r="I3" s="141" t="s">
        <v>58</v>
      </c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63" t="s">
        <v>340</v>
      </c>
      <c r="CM3" s="126"/>
    </row>
    <row r="4" spans="1:91" s="23" customFormat="1" ht="25.5" customHeight="1" x14ac:dyDescent="0.25">
      <c r="A4" s="134"/>
      <c r="B4" s="132"/>
      <c r="C4" s="3">
        <v>1</v>
      </c>
      <c r="D4" s="3">
        <v>2</v>
      </c>
      <c r="E4" s="3">
        <v>3</v>
      </c>
      <c r="F4" s="3">
        <v>4</v>
      </c>
      <c r="G4" s="3">
        <v>5</v>
      </c>
      <c r="H4" s="78" t="s">
        <v>340</v>
      </c>
      <c r="I4" s="46">
        <v>6</v>
      </c>
      <c r="J4" s="46">
        <v>7</v>
      </c>
      <c r="K4" s="46">
        <v>8</v>
      </c>
      <c r="L4" s="46">
        <v>9</v>
      </c>
      <c r="M4" s="46">
        <v>10</v>
      </c>
      <c r="N4" s="46">
        <v>11</v>
      </c>
      <c r="O4" s="46">
        <v>12</v>
      </c>
      <c r="P4" s="46">
        <v>13</v>
      </c>
      <c r="Q4" s="46">
        <v>14</v>
      </c>
      <c r="R4" s="46">
        <v>15</v>
      </c>
      <c r="S4" s="46">
        <v>16</v>
      </c>
      <c r="T4" s="46">
        <v>17</v>
      </c>
      <c r="U4" s="46">
        <v>18</v>
      </c>
      <c r="V4" s="46">
        <v>19</v>
      </c>
      <c r="W4" s="46">
        <v>20</v>
      </c>
      <c r="X4" s="46">
        <v>21</v>
      </c>
      <c r="Y4" s="46">
        <v>22</v>
      </c>
      <c r="Z4" s="46">
        <v>23</v>
      </c>
      <c r="AA4" s="46">
        <v>24</v>
      </c>
      <c r="AB4" s="46">
        <v>25</v>
      </c>
      <c r="AC4" s="46">
        <v>26</v>
      </c>
      <c r="AD4" s="46">
        <v>27</v>
      </c>
      <c r="AE4" s="46">
        <v>28</v>
      </c>
      <c r="AF4" s="46">
        <v>29</v>
      </c>
      <c r="AG4" s="46">
        <v>30</v>
      </c>
      <c r="AH4" s="46">
        <v>31</v>
      </c>
      <c r="AI4" s="46">
        <v>32</v>
      </c>
      <c r="AJ4" s="46">
        <v>33</v>
      </c>
      <c r="AK4" s="46">
        <v>34</v>
      </c>
      <c r="AL4" s="46">
        <v>35</v>
      </c>
      <c r="AM4" s="46">
        <v>36</v>
      </c>
      <c r="AN4" s="46">
        <v>37</v>
      </c>
      <c r="AO4" s="46">
        <v>38</v>
      </c>
      <c r="AP4" s="46">
        <v>39</v>
      </c>
      <c r="AQ4" s="46">
        <v>40</v>
      </c>
      <c r="AR4" s="46">
        <v>41</v>
      </c>
      <c r="AS4" s="46">
        <v>42</v>
      </c>
      <c r="AT4" s="46">
        <v>43</v>
      </c>
      <c r="AU4" s="46">
        <v>44</v>
      </c>
      <c r="AV4" s="46">
        <v>45</v>
      </c>
      <c r="AW4" s="46">
        <v>46</v>
      </c>
      <c r="AX4" s="46">
        <v>47</v>
      </c>
      <c r="AY4" s="46">
        <v>48</v>
      </c>
      <c r="AZ4" s="46">
        <v>49</v>
      </c>
      <c r="BA4" s="46">
        <v>50</v>
      </c>
      <c r="BB4" s="46">
        <v>51</v>
      </c>
      <c r="BC4" s="46">
        <v>52</v>
      </c>
      <c r="BD4" s="46">
        <v>53</v>
      </c>
      <c r="BE4" s="46">
        <v>54</v>
      </c>
      <c r="BF4" s="46">
        <v>55</v>
      </c>
      <c r="BG4" s="46">
        <v>56</v>
      </c>
      <c r="BH4" s="46">
        <v>57</v>
      </c>
      <c r="BI4" s="46">
        <v>58</v>
      </c>
      <c r="BJ4" s="46">
        <v>59</v>
      </c>
      <c r="BK4" s="46">
        <v>60</v>
      </c>
      <c r="BL4" s="46">
        <v>61</v>
      </c>
      <c r="BM4" s="46">
        <v>62</v>
      </c>
      <c r="BN4" s="46">
        <v>63</v>
      </c>
      <c r="BO4" s="46">
        <v>64</v>
      </c>
      <c r="BP4" s="46">
        <v>65</v>
      </c>
      <c r="BQ4" s="46">
        <v>66</v>
      </c>
      <c r="BR4" s="46">
        <v>67</v>
      </c>
      <c r="BS4" s="46">
        <v>68</v>
      </c>
      <c r="BT4" s="46">
        <v>69</v>
      </c>
      <c r="BU4" s="46">
        <v>70</v>
      </c>
      <c r="BV4" s="46">
        <v>71</v>
      </c>
      <c r="BW4" s="46">
        <v>72</v>
      </c>
      <c r="BX4" s="46">
        <v>73</v>
      </c>
      <c r="BY4" s="46">
        <v>74</v>
      </c>
      <c r="BZ4" s="46">
        <v>75</v>
      </c>
      <c r="CA4" s="46">
        <v>76</v>
      </c>
      <c r="CB4" s="46">
        <v>77</v>
      </c>
      <c r="CC4" s="46">
        <v>78</v>
      </c>
      <c r="CD4" s="46">
        <v>79</v>
      </c>
      <c r="CE4" s="46">
        <v>80</v>
      </c>
      <c r="CF4" s="46">
        <v>81</v>
      </c>
      <c r="CG4" s="46">
        <v>82</v>
      </c>
      <c r="CH4" s="46">
        <v>83</v>
      </c>
      <c r="CI4" s="46">
        <v>84</v>
      </c>
      <c r="CJ4" s="46">
        <v>85</v>
      </c>
      <c r="CK4" s="46">
        <v>86</v>
      </c>
      <c r="CL4" s="164"/>
      <c r="CM4" s="127"/>
    </row>
    <row r="5" spans="1:91" x14ac:dyDescent="0.25">
      <c r="A5" s="14">
        <v>1</v>
      </c>
      <c r="B5" s="2" t="s">
        <v>370</v>
      </c>
      <c r="C5" s="2">
        <v>1</v>
      </c>
      <c r="D5" s="2">
        <v>2</v>
      </c>
      <c r="E5" s="2">
        <v>2</v>
      </c>
      <c r="F5" s="2">
        <v>2</v>
      </c>
      <c r="G5" s="2">
        <v>2</v>
      </c>
      <c r="H5" s="55">
        <f>AVERAGE(C5:G5)</f>
        <v>1.8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2">
        <v>1</v>
      </c>
      <c r="AB5" s="2">
        <v>1</v>
      </c>
      <c r="AC5" s="2">
        <v>1</v>
      </c>
      <c r="AD5" s="2">
        <v>1</v>
      </c>
      <c r="AE5" s="2">
        <v>1</v>
      </c>
      <c r="AF5" s="2">
        <v>1</v>
      </c>
      <c r="AG5" s="2">
        <v>1</v>
      </c>
      <c r="AH5" s="2">
        <v>1</v>
      </c>
      <c r="AI5" s="2">
        <v>1</v>
      </c>
      <c r="AJ5" s="2">
        <v>1</v>
      </c>
      <c r="AK5" s="2">
        <v>1</v>
      </c>
      <c r="AL5" s="2">
        <v>1</v>
      </c>
      <c r="AM5" s="2">
        <v>1</v>
      </c>
      <c r="AN5" s="2">
        <v>1</v>
      </c>
      <c r="AO5" s="2">
        <v>1</v>
      </c>
      <c r="AP5" s="2">
        <v>1</v>
      </c>
      <c r="AQ5" s="2">
        <v>1</v>
      </c>
      <c r="AR5" s="2">
        <v>1</v>
      </c>
      <c r="AS5" s="2">
        <v>1</v>
      </c>
      <c r="AT5" s="2">
        <v>1</v>
      </c>
      <c r="AU5" s="2">
        <v>1</v>
      </c>
      <c r="AV5" s="2">
        <v>1</v>
      </c>
      <c r="AW5" s="2">
        <v>1</v>
      </c>
      <c r="AX5" s="2">
        <v>1</v>
      </c>
      <c r="AY5" s="2">
        <v>1</v>
      </c>
      <c r="AZ5" s="2">
        <v>1</v>
      </c>
      <c r="BA5" s="2">
        <v>1</v>
      </c>
      <c r="BB5" s="2">
        <v>1</v>
      </c>
      <c r="BC5" s="2">
        <v>1</v>
      </c>
      <c r="BD5" s="2">
        <v>1</v>
      </c>
      <c r="BE5" s="2">
        <v>1</v>
      </c>
      <c r="BF5" s="2">
        <v>1</v>
      </c>
      <c r="BG5" s="2">
        <v>1</v>
      </c>
      <c r="BH5" s="2">
        <v>1</v>
      </c>
      <c r="BI5" s="2">
        <v>1</v>
      </c>
      <c r="BJ5" s="2">
        <v>1</v>
      </c>
      <c r="BK5" s="2">
        <v>1</v>
      </c>
      <c r="BL5" s="2">
        <v>1</v>
      </c>
      <c r="BM5" s="2">
        <v>1</v>
      </c>
      <c r="BN5" s="2">
        <v>1</v>
      </c>
      <c r="BO5" s="2">
        <v>1</v>
      </c>
      <c r="BP5" s="2">
        <v>1</v>
      </c>
      <c r="BQ5" s="2">
        <v>1</v>
      </c>
      <c r="BR5" s="2">
        <v>1</v>
      </c>
      <c r="BS5" s="2">
        <v>1</v>
      </c>
      <c r="BT5" s="2">
        <v>1</v>
      </c>
      <c r="BU5" s="2">
        <v>1</v>
      </c>
      <c r="BV5" s="2">
        <v>1</v>
      </c>
      <c r="BW5" s="2">
        <v>2</v>
      </c>
      <c r="BX5" s="2">
        <v>1</v>
      </c>
      <c r="BY5" s="2">
        <v>1</v>
      </c>
      <c r="BZ5" s="2">
        <v>2</v>
      </c>
      <c r="CA5" s="2">
        <v>1</v>
      </c>
      <c r="CB5" s="2">
        <v>1</v>
      </c>
      <c r="CC5" s="2">
        <v>2</v>
      </c>
      <c r="CD5" s="2">
        <v>1</v>
      </c>
      <c r="CE5" s="2">
        <v>1</v>
      </c>
      <c r="CF5" s="2">
        <v>1</v>
      </c>
      <c r="CG5" s="2">
        <v>1</v>
      </c>
      <c r="CH5" s="2">
        <v>1</v>
      </c>
      <c r="CI5" s="2">
        <v>1</v>
      </c>
      <c r="CJ5" s="2">
        <v>1</v>
      </c>
      <c r="CK5" s="2">
        <v>1</v>
      </c>
      <c r="CL5" s="55">
        <f>AVERAGE(I5:CK5)</f>
        <v>1.037037037037037</v>
      </c>
      <c r="CM5" s="86">
        <f>AVERAGE(H5:CL5)</f>
        <v>1.0462293618920124</v>
      </c>
    </row>
    <row r="6" spans="1:91" x14ac:dyDescent="0.25">
      <c r="A6" s="14">
        <v>2</v>
      </c>
      <c r="B6" s="2" t="s">
        <v>370</v>
      </c>
      <c r="C6" s="2">
        <v>2</v>
      </c>
      <c r="D6" s="2">
        <v>2</v>
      </c>
      <c r="E6" s="2">
        <v>2</v>
      </c>
      <c r="F6" s="2">
        <v>2</v>
      </c>
      <c r="G6" s="2">
        <v>2</v>
      </c>
      <c r="H6" s="55">
        <f t="shared" ref="H6:H34" si="0">AVERAGE(C6:G6)</f>
        <v>2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1</v>
      </c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2">
        <v>1</v>
      </c>
      <c r="AI6" s="2">
        <v>1</v>
      </c>
      <c r="AJ6" s="2">
        <v>1</v>
      </c>
      <c r="AK6" s="2">
        <v>1</v>
      </c>
      <c r="AL6" s="2">
        <v>1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R6" s="2">
        <v>1</v>
      </c>
      <c r="AS6" s="2">
        <v>1</v>
      </c>
      <c r="AT6" s="2">
        <v>1</v>
      </c>
      <c r="AU6" s="2">
        <v>1</v>
      </c>
      <c r="AV6" s="2">
        <v>1</v>
      </c>
      <c r="AW6" s="2">
        <v>1</v>
      </c>
      <c r="AX6" s="2">
        <v>1</v>
      </c>
      <c r="AY6" s="2">
        <v>1</v>
      </c>
      <c r="AZ6" s="2">
        <v>1</v>
      </c>
      <c r="BA6" s="2">
        <v>1</v>
      </c>
      <c r="BB6" s="2">
        <v>1</v>
      </c>
      <c r="BC6" s="2">
        <v>1</v>
      </c>
      <c r="BD6" s="2">
        <v>1</v>
      </c>
      <c r="BE6" s="2">
        <v>1</v>
      </c>
      <c r="BF6" s="2">
        <v>1</v>
      </c>
      <c r="BG6" s="2">
        <v>1</v>
      </c>
      <c r="BH6" s="2">
        <v>1</v>
      </c>
      <c r="BI6" s="2">
        <v>1</v>
      </c>
      <c r="BJ6" s="2">
        <v>1</v>
      </c>
      <c r="BK6" s="2">
        <v>1</v>
      </c>
      <c r="BL6" s="2">
        <v>1</v>
      </c>
      <c r="BM6" s="2">
        <v>1</v>
      </c>
      <c r="BN6" s="2">
        <v>1</v>
      </c>
      <c r="BO6" s="2">
        <v>1</v>
      </c>
      <c r="BP6" s="2">
        <v>1</v>
      </c>
      <c r="BQ6" s="2">
        <v>1</v>
      </c>
      <c r="BR6" s="2">
        <v>1</v>
      </c>
      <c r="BS6" s="2">
        <v>1</v>
      </c>
      <c r="BT6" s="2">
        <v>1</v>
      </c>
      <c r="BU6" s="2">
        <v>1</v>
      </c>
      <c r="BV6" s="2">
        <v>1</v>
      </c>
      <c r="BW6" s="2">
        <v>1</v>
      </c>
      <c r="BX6" s="2">
        <v>1</v>
      </c>
      <c r="BY6" s="2">
        <v>1</v>
      </c>
      <c r="BZ6" s="2">
        <v>1</v>
      </c>
      <c r="CA6" s="2">
        <v>1</v>
      </c>
      <c r="CB6" s="2">
        <v>1</v>
      </c>
      <c r="CC6" s="2">
        <v>1</v>
      </c>
      <c r="CD6" s="2">
        <v>1</v>
      </c>
      <c r="CE6" s="2">
        <v>1</v>
      </c>
      <c r="CF6" s="2">
        <v>1</v>
      </c>
      <c r="CG6" s="2">
        <v>1</v>
      </c>
      <c r="CH6" s="2">
        <v>1</v>
      </c>
      <c r="CI6" s="2">
        <v>1</v>
      </c>
      <c r="CJ6" s="2">
        <v>1</v>
      </c>
      <c r="CK6" s="2">
        <v>1</v>
      </c>
      <c r="CL6" s="55">
        <f t="shared" ref="CL6:CL34" si="1">AVERAGE(I6:CK6)</f>
        <v>1</v>
      </c>
      <c r="CM6" s="86">
        <f t="shared" ref="CM6:CM34" si="2">AVERAGE(H6:CL6)</f>
        <v>1.0120481927710843</v>
      </c>
    </row>
    <row r="7" spans="1:91" x14ac:dyDescent="0.25">
      <c r="A7" s="14">
        <v>3</v>
      </c>
      <c r="B7" s="2" t="s">
        <v>370</v>
      </c>
      <c r="C7" s="2">
        <v>2</v>
      </c>
      <c r="D7" s="2">
        <v>2</v>
      </c>
      <c r="E7" s="2">
        <v>2</v>
      </c>
      <c r="F7" s="2">
        <v>2</v>
      </c>
      <c r="G7" s="2">
        <v>2</v>
      </c>
      <c r="H7" s="55">
        <f t="shared" si="0"/>
        <v>2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2</v>
      </c>
      <c r="AH7" s="2">
        <v>2</v>
      </c>
      <c r="AI7" s="2">
        <v>2</v>
      </c>
      <c r="AJ7" s="2">
        <v>2</v>
      </c>
      <c r="AK7" s="2">
        <v>2</v>
      </c>
      <c r="AL7" s="2">
        <v>2</v>
      </c>
      <c r="AM7" s="2">
        <v>2</v>
      </c>
      <c r="AN7" s="2">
        <v>2</v>
      </c>
      <c r="AO7" s="2">
        <v>2</v>
      </c>
      <c r="AP7" s="2">
        <v>2</v>
      </c>
      <c r="AQ7" s="2">
        <v>2</v>
      </c>
      <c r="AR7" s="2">
        <v>2</v>
      </c>
      <c r="AS7" s="2">
        <v>2</v>
      </c>
      <c r="AT7" s="2">
        <v>2</v>
      </c>
      <c r="AU7" s="2">
        <v>2</v>
      </c>
      <c r="AV7" s="2">
        <v>2</v>
      </c>
      <c r="AW7" s="2">
        <v>2</v>
      </c>
      <c r="AX7" s="2">
        <v>2</v>
      </c>
      <c r="AY7" s="2">
        <v>2</v>
      </c>
      <c r="AZ7" s="2">
        <v>2</v>
      </c>
      <c r="BA7" s="2">
        <v>2</v>
      </c>
      <c r="BB7" s="2">
        <v>2</v>
      </c>
      <c r="BC7" s="2">
        <v>2</v>
      </c>
      <c r="BD7" s="2">
        <v>2</v>
      </c>
      <c r="BE7" s="2">
        <v>2</v>
      </c>
      <c r="BF7" s="2">
        <v>2</v>
      </c>
      <c r="BG7" s="2">
        <v>2</v>
      </c>
      <c r="BH7" s="2">
        <v>2</v>
      </c>
      <c r="BI7" s="2">
        <v>2</v>
      </c>
      <c r="BJ7" s="2">
        <v>2</v>
      </c>
      <c r="BK7" s="2">
        <v>2</v>
      </c>
      <c r="BL7" s="2">
        <v>2</v>
      </c>
      <c r="BM7" s="2">
        <v>2</v>
      </c>
      <c r="BN7" s="2">
        <v>2</v>
      </c>
      <c r="BO7" s="2">
        <v>2</v>
      </c>
      <c r="BP7" s="2">
        <v>2</v>
      </c>
      <c r="BQ7" s="2">
        <v>2</v>
      </c>
      <c r="BR7" s="2">
        <v>2</v>
      </c>
      <c r="BS7" s="2">
        <v>2</v>
      </c>
      <c r="BT7" s="2">
        <v>2</v>
      </c>
      <c r="BU7" s="2">
        <v>2</v>
      </c>
      <c r="BV7" s="2">
        <v>2</v>
      </c>
      <c r="BW7" s="2">
        <v>2</v>
      </c>
      <c r="BX7" s="2">
        <v>2</v>
      </c>
      <c r="BY7" s="2">
        <v>2</v>
      </c>
      <c r="BZ7" s="2">
        <v>2</v>
      </c>
      <c r="CA7" s="2">
        <v>2</v>
      </c>
      <c r="CB7" s="2">
        <v>2</v>
      </c>
      <c r="CC7" s="2">
        <v>2</v>
      </c>
      <c r="CD7" s="2">
        <v>2</v>
      </c>
      <c r="CE7" s="2">
        <v>2</v>
      </c>
      <c r="CF7" s="2">
        <v>2</v>
      </c>
      <c r="CG7" s="2">
        <v>2</v>
      </c>
      <c r="CH7" s="2">
        <v>2</v>
      </c>
      <c r="CI7" s="2">
        <v>2</v>
      </c>
      <c r="CJ7" s="2">
        <v>2</v>
      </c>
      <c r="CK7" s="2">
        <v>2</v>
      </c>
      <c r="CL7" s="55">
        <f t="shared" si="1"/>
        <v>1.7037037037037037</v>
      </c>
      <c r="CM7" s="86">
        <f t="shared" si="2"/>
        <v>1.7072735385988398</v>
      </c>
    </row>
    <row r="8" spans="1:91" x14ac:dyDescent="0.25">
      <c r="A8" s="14">
        <v>4</v>
      </c>
      <c r="B8" s="2" t="s">
        <v>370</v>
      </c>
      <c r="C8" s="2">
        <v>2</v>
      </c>
      <c r="D8" s="2">
        <v>2</v>
      </c>
      <c r="E8" s="2">
        <v>2</v>
      </c>
      <c r="F8" s="2">
        <v>2</v>
      </c>
      <c r="G8" s="2">
        <v>2</v>
      </c>
      <c r="H8" s="55">
        <f t="shared" si="0"/>
        <v>2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>
        <v>1</v>
      </c>
      <c r="AE8" s="2">
        <v>1</v>
      </c>
      <c r="AF8" s="2">
        <v>1</v>
      </c>
      <c r="AG8" s="2">
        <v>2</v>
      </c>
      <c r="AH8" s="2">
        <v>2</v>
      </c>
      <c r="AI8" s="2">
        <v>2</v>
      </c>
      <c r="AJ8" s="2">
        <v>2</v>
      </c>
      <c r="AK8" s="2">
        <v>2</v>
      </c>
      <c r="AL8" s="2">
        <v>2</v>
      </c>
      <c r="AM8" s="2">
        <v>2</v>
      </c>
      <c r="AN8" s="2">
        <v>2</v>
      </c>
      <c r="AO8" s="2">
        <v>2</v>
      </c>
      <c r="AP8" s="2">
        <v>2</v>
      </c>
      <c r="AQ8" s="2">
        <v>2</v>
      </c>
      <c r="AR8" s="2">
        <v>2</v>
      </c>
      <c r="AS8" s="2">
        <v>2</v>
      </c>
      <c r="AT8" s="2">
        <v>2</v>
      </c>
      <c r="AU8" s="2">
        <v>2</v>
      </c>
      <c r="AV8" s="2">
        <v>2</v>
      </c>
      <c r="AW8" s="2">
        <v>2</v>
      </c>
      <c r="AX8" s="2">
        <v>2</v>
      </c>
      <c r="AY8" s="2">
        <v>2</v>
      </c>
      <c r="AZ8" s="2">
        <v>2</v>
      </c>
      <c r="BA8" s="2">
        <v>2</v>
      </c>
      <c r="BB8" s="2">
        <v>2</v>
      </c>
      <c r="BC8" s="2">
        <v>2</v>
      </c>
      <c r="BD8" s="2">
        <v>2</v>
      </c>
      <c r="BE8" s="2">
        <v>2</v>
      </c>
      <c r="BF8" s="2">
        <v>2</v>
      </c>
      <c r="BG8" s="2">
        <v>2</v>
      </c>
      <c r="BH8" s="2">
        <v>2</v>
      </c>
      <c r="BI8" s="2">
        <v>2</v>
      </c>
      <c r="BJ8" s="2">
        <v>2</v>
      </c>
      <c r="BK8" s="2">
        <v>2</v>
      </c>
      <c r="BL8" s="2">
        <v>2</v>
      </c>
      <c r="BM8" s="2">
        <v>2</v>
      </c>
      <c r="BN8" s="2">
        <v>2</v>
      </c>
      <c r="BO8" s="2">
        <v>2</v>
      </c>
      <c r="BP8" s="2">
        <v>2</v>
      </c>
      <c r="BQ8" s="2">
        <v>2</v>
      </c>
      <c r="BR8" s="2">
        <v>2</v>
      </c>
      <c r="BS8" s="2">
        <v>2</v>
      </c>
      <c r="BT8" s="2">
        <v>2</v>
      </c>
      <c r="BU8" s="2">
        <v>2</v>
      </c>
      <c r="BV8" s="2">
        <v>2</v>
      </c>
      <c r="BW8" s="2">
        <v>2</v>
      </c>
      <c r="BX8" s="2">
        <v>2</v>
      </c>
      <c r="BY8" s="2">
        <v>2</v>
      </c>
      <c r="BZ8" s="2">
        <v>2</v>
      </c>
      <c r="CA8" s="2">
        <v>2</v>
      </c>
      <c r="CB8" s="2">
        <v>2</v>
      </c>
      <c r="CC8" s="2">
        <v>2</v>
      </c>
      <c r="CD8" s="2">
        <v>2</v>
      </c>
      <c r="CE8" s="2">
        <v>2</v>
      </c>
      <c r="CF8" s="2">
        <v>2</v>
      </c>
      <c r="CG8" s="2">
        <v>2</v>
      </c>
      <c r="CH8" s="2">
        <v>2</v>
      </c>
      <c r="CI8" s="2">
        <v>2</v>
      </c>
      <c r="CJ8" s="2">
        <v>2</v>
      </c>
      <c r="CK8" s="2">
        <v>2</v>
      </c>
      <c r="CL8" s="55">
        <f t="shared" si="1"/>
        <v>1.7037037037037037</v>
      </c>
      <c r="CM8" s="86">
        <f t="shared" si="2"/>
        <v>1.7072735385988398</v>
      </c>
    </row>
    <row r="9" spans="1:91" x14ac:dyDescent="0.25">
      <c r="A9" s="14">
        <v>5</v>
      </c>
      <c r="B9" s="2" t="s">
        <v>370</v>
      </c>
      <c r="C9" s="2">
        <v>3</v>
      </c>
      <c r="D9" s="2">
        <v>3</v>
      </c>
      <c r="E9" s="2">
        <v>3</v>
      </c>
      <c r="F9" s="2">
        <v>3</v>
      </c>
      <c r="G9" s="2">
        <v>3</v>
      </c>
      <c r="H9" s="55">
        <f t="shared" si="0"/>
        <v>3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>
        <v>1</v>
      </c>
      <c r="AE9" s="2">
        <v>1</v>
      </c>
      <c r="AF9" s="2">
        <v>1</v>
      </c>
      <c r="AG9" s="2">
        <v>2</v>
      </c>
      <c r="AH9" s="2">
        <v>2</v>
      </c>
      <c r="AI9" s="2">
        <v>2</v>
      </c>
      <c r="AJ9" s="2">
        <v>2</v>
      </c>
      <c r="AK9" s="2">
        <v>2</v>
      </c>
      <c r="AL9" s="2">
        <v>2</v>
      </c>
      <c r="AM9" s="2">
        <v>2</v>
      </c>
      <c r="AN9" s="2">
        <v>2</v>
      </c>
      <c r="AO9" s="2">
        <v>2</v>
      </c>
      <c r="AP9" s="2">
        <v>2</v>
      </c>
      <c r="AQ9" s="2">
        <v>2</v>
      </c>
      <c r="AR9" s="2">
        <v>2</v>
      </c>
      <c r="AS9" s="2">
        <v>2</v>
      </c>
      <c r="AT9" s="2">
        <v>2</v>
      </c>
      <c r="AU9" s="2">
        <v>2</v>
      </c>
      <c r="AV9" s="2">
        <v>2</v>
      </c>
      <c r="AW9" s="2">
        <v>2</v>
      </c>
      <c r="AX9" s="2">
        <v>2</v>
      </c>
      <c r="AY9" s="2">
        <v>2</v>
      </c>
      <c r="AZ9" s="2">
        <v>2</v>
      </c>
      <c r="BA9" s="2">
        <v>2</v>
      </c>
      <c r="BB9" s="2">
        <v>2</v>
      </c>
      <c r="BC9" s="2">
        <v>2</v>
      </c>
      <c r="BD9" s="2">
        <v>2</v>
      </c>
      <c r="BE9" s="2">
        <v>2</v>
      </c>
      <c r="BF9" s="2">
        <v>2</v>
      </c>
      <c r="BG9" s="2">
        <v>2</v>
      </c>
      <c r="BH9" s="2">
        <v>2</v>
      </c>
      <c r="BI9" s="2">
        <v>2</v>
      </c>
      <c r="BJ9" s="2">
        <v>2</v>
      </c>
      <c r="BK9" s="2">
        <v>2</v>
      </c>
      <c r="BL9" s="2">
        <v>2</v>
      </c>
      <c r="BM9" s="2">
        <v>2</v>
      </c>
      <c r="BN9" s="2">
        <v>2</v>
      </c>
      <c r="BO9" s="2">
        <v>2</v>
      </c>
      <c r="BP9" s="2">
        <v>2</v>
      </c>
      <c r="BQ9" s="2">
        <v>2</v>
      </c>
      <c r="BR9" s="2">
        <v>2</v>
      </c>
      <c r="BS9" s="2">
        <v>2</v>
      </c>
      <c r="BT9" s="2">
        <v>2</v>
      </c>
      <c r="BU9" s="2">
        <v>2</v>
      </c>
      <c r="BV9" s="2">
        <v>2</v>
      </c>
      <c r="BW9" s="2">
        <v>2</v>
      </c>
      <c r="BX9" s="2">
        <v>2</v>
      </c>
      <c r="BY9" s="2">
        <v>2</v>
      </c>
      <c r="BZ9" s="2">
        <v>2</v>
      </c>
      <c r="CA9" s="2">
        <v>2</v>
      </c>
      <c r="CB9" s="2">
        <v>2</v>
      </c>
      <c r="CC9" s="2">
        <v>2</v>
      </c>
      <c r="CD9" s="2">
        <v>2</v>
      </c>
      <c r="CE9" s="2">
        <v>2</v>
      </c>
      <c r="CF9" s="2">
        <v>2</v>
      </c>
      <c r="CG9" s="2">
        <v>2</v>
      </c>
      <c r="CH9" s="2">
        <v>2</v>
      </c>
      <c r="CI9" s="2">
        <v>2</v>
      </c>
      <c r="CJ9" s="2">
        <v>2</v>
      </c>
      <c r="CK9" s="2">
        <v>2</v>
      </c>
      <c r="CL9" s="55">
        <f t="shared" si="1"/>
        <v>1.7037037037037037</v>
      </c>
      <c r="CM9" s="86">
        <f t="shared" si="2"/>
        <v>1.7193217313699241</v>
      </c>
    </row>
    <row r="10" spans="1:91" x14ac:dyDescent="0.25">
      <c r="A10" s="14">
        <v>6</v>
      </c>
      <c r="B10" s="2" t="s">
        <v>370</v>
      </c>
      <c r="C10" s="2">
        <v>3</v>
      </c>
      <c r="D10" s="2">
        <v>3</v>
      </c>
      <c r="E10" s="2">
        <v>3</v>
      </c>
      <c r="F10" s="2">
        <v>3</v>
      </c>
      <c r="G10" s="2">
        <v>3</v>
      </c>
      <c r="H10" s="55">
        <f t="shared" si="0"/>
        <v>3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>
        <v>1</v>
      </c>
      <c r="AF10" s="2">
        <v>1</v>
      </c>
      <c r="AG10" s="2">
        <v>2</v>
      </c>
      <c r="AH10" s="2">
        <v>2</v>
      </c>
      <c r="AI10" s="2">
        <v>2</v>
      </c>
      <c r="AJ10" s="2">
        <v>2</v>
      </c>
      <c r="AK10" s="2">
        <v>2</v>
      </c>
      <c r="AL10" s="2">
        <v>2</v>
      </c>
      <c r="AM10" s="2">
        <v>2</v>
      </c>
      <c r="AN10" s="2">
        <v>2</v>
      </c>
      <c r="AO10" s="2">
        <v>2</v>
      </c>
      <c r="AP10" s="2">
        <v>2</v>
      </c>
      <c r="AQ10" s="2">
        <v>2</v>
      </c>
      <c r="AR10" s="2">
        <v>2</v>
      </c>
      <c r="AS10" s="2">
        <v>2</v>
      </c>
      <c r="AT10" s="2">
        <v>2</v>
      </c>
      <c r="AU10" s="2">
        <v>2</v>
      </c>
      <c r="AV10" s="2">
        <v>2</v>
      </c>
      <c r="AW10" s="2">
        <v>2</v>
      </c>
      <c r="AX10" s="2">
        <v>2</v>
      </c>
      <c r="AY10" s="2">
        <v>2</v>
      </c>
      <c r="AZ10" s="2">
        <v>2</v>
      </c>
      <c r="BA10" s="2">
        <v>2</v>
      </c>
      <c r="BB10" s="2">
        <v>2</v>
      </c>
      <c r="BC10" s="2">
        <v>2</v>
      </c>
      <c r="BD10" s="2">
        <v>2</v>
      </c>
      <c r="BE10" s="2">
        <v>2</v>
      </c>
      <c r="BF10" s="2">
        <v>2</v>
      </c>
      <c r="BG10" s="2">
        <v>2</v>
      </c>
      <c r="BH10" s="2">
        <v>2</v>
      </c>
      <c r="BI10" s="2">
        <v>2</v>
      </c>
      <c r="BJ10" s="2">
        <v>2</v>
      </c>
      <c r="BK10" s="2">
        <v>2</v>
      </c>
      <c r="BL10" s="2">
        <v>2</v>
      </c>
      <c r="BM10" s="2">
        <v>2</v>
      </c>
      <c r="BN10" s="2">
        <v>2</v>
      </c>
      <c r="BO10" s="2">
        <v>2</v>
      </c>
      <c r="BP10" s="2">
        <v>2</v>
      </c>
      <c r="BQ10" s="2">
        <v>2</v>
      </c>
      <c r="BR10" s="2">
        <v>2</v>
      </c>
      <c r="BS10" s="2">
        <v>2</v>
      </c>
      <c r="BT10" s="2">
        <v>2</v>
      </c>
      <c r="BU10" s="2">
        <v>2</v>
      </c>
      <c r="BV10" s="2">
        <v>2</v>
      </c>
      <c r="BW10" s="2">
        <v>2</v>
      </c>
      <c r="BX10" s="2">
        <v>2</v>
      </c>
      <c r="BY10" s="2">
        <v>2</v>
      </c>
      <c r="BZ10" s="2">
        <v>2</v>
      </c>
      <c r="CA10" s="2">
        <v>2</v>
      </c>
      <c r="CB10" s="2">
        <v>2</v>
      </c>
      <c r="CC10" s="2">
        <v>2</v>
      </c>
      <c r="CD10" s="2">
        <v>2</v>
      </c>
      <c r="CE10" s="2">
        <v>2</v>
      </c>
      <c r="CF10" s="2">
        <v>2</v>
      </c>
      <c r="CG10" s="2">
        <v>2</v>
      </c>
      <c r="CH10" s="2">
        <v>2</v>
      </c>
      <c r="CI10" s="2">
        <v>2</v>
      </c>
      <c r="CJ10" s="2">
        <v>2</v>
      </c>
      <c r="CK10" s="2">
        <v>2</v>
      </c>
      <c r="CL10" s="55">
        <f t="shared" si="1"/>
        <v>1.7037037037037037</v>
      </c>
      <c r="CM10" s="86">
        <f t="shared" si="2"/>
        <v>1.7193217313699241</v>
      </c>
    </row>
    <row r="11" spans="1:91" x14ac:dyDescent="0.25">
      <c r="A11" s="14">
        <v>7</v>
      </c>
      <c r="B11" s="2" t="s">
        <v>370</v>
      </c>
      <c r="C11" s="2">
        <v>3</v>
      </c>
      <c r="D11" s="2">
        <v>3</v>
      </c>
      <c r="E11" s="2">
        <v>3</v>
      </c>
      <c r="F11" s="2">
        <v>3</v>
      </c>
      <c r="G11" s="2">
        <v>3</v>
      </c>
      <c r="H11" s="55">
        <f t="shared" si="0"/>
        <v>3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>
        <v>1</v>
      </c>
      <c r="AE11" s="2">
        <v>1</v>
      </c>
      <c r="AF11" s="2">
        <v>1</v>
      </c>
      <c r="AG11" s="2">
        <v>2</v>
      </c>
      <c r="AH11" s="2">
        <v>2</v>
      </c>
      <c r="AI11" s="2">
        <v>2</v>
      </c>
      <c r="AJ11" s="2">
        <v>2</v>
      </c>
      <c r="AK11" s="2">
        <v>2</v>
      </c>
      <c r="AL11" s="2">
        <v>2</v>
      </c>
      <c r="AM11" s="2">
        <v>2</v>
      </c>
      <c r="AN11" s="2">
        <v>2</v>
      </c>
      <c r="AO11" s="2">
        <v>2</v>
      </c>
      <c r="AP11" s="2">
        <v>2</v>
      </c>
      <c r="AQ11" s="2">
        <v>2</v>
      </c>
      <c r="AR11" s="2">
        <v>2</v>
      </c>
      <c r="AS11" s="2">
        <v>2</v>
      </c>
      <c r="AT11" s="2">
        <v>2</v>
      </c>
      <c r="AU11" s="2">
        <v>2</v>
      </c>
      <c r="AV11" s="2">
        <v>2</v>
      </c>
      <c r="AW11" s="2">
        <v>2</v>
      </c>
      <c r="AX11" s="2">
        <v>2</v>
      </c>
      <c r="AY11" s="2">
        <v>2</v>
      </c>
      <c r="AZ11" s="2">
        <v>2</v>
      </c>
      <c r="BA11" s="2">
        <v>2</v>
      </c>
      <c r="BB11" s="2">
        <v>2</v>
      </c>
      <c r="BC11" s="2">
        <v>2</v>
      </c>
      <c r="BD11" s="2">
        <v>2</v>
      </c>
      <c r="BE11" s="2">
        <v>2</v>
      </c>
      <c r="BF11" s="2">
        <v>2</v>
      </c>
      <c r="BG11" s="2">
        <v>2</v>
      </c>
      <c r="BH11" s="2">
        <v>2</v>
      </c>
      <c r="BI11" s="2">
        <v>2</v>
      </c>
      <c r="BJ11" s="2">
        <v>2</v>
      </c>
      <c r="BK11" s="2">
        <v>2</v>
      </c>
      <c r="BL11" s="2">
        <v>2</v>
      </c>
      <c r="BM11" s="2">
        <v>2</v>
      </c>
      <c r="BN11" s="2">
        <v>2</v>
      </c>
      <c r="BO11" s="2">
        <v>2</v>
      </c>
      <c r="BP11" s="2">
        <v>2</v>
      </c>
      <c r="BQ11" s="2">
        <v>2</v>
      </c>
      <c r="BR11" s="2">
        <v>2</v>
      </c>
      <c r="BS11" s="2">
        <v>2</v>
      </c>
      <c r="BT11" s="2">
        <v>2</v>
      </c>
      <c r="BU11" s="2">
        <v>2</v>
      </c>
      <c r="BV11" s="2">
        <v>2</v>
      </c>
      <c r="BW11" s="2">
        <v>2</v>
      </c>
      <c r="BX11" s="2">
        <v>2</v>
      </c>
      <c r="BY11" s="2">
        <v>2</v>
      </c>
      <c r="BZ11" s="2">
        <v>2</v>
      </c>
      <c r="CA11" s="2">
        <v>2</v>
      </c>
      <c r="CB11" s="2">
        <v>2</v>
      </c>
      <c r="CC11" s="2">
        <v>2</v>
      </c>
      <c r="CD11" s="2">
        <v>2</v>
      </c>
      <c r="CE11" s="2">
        <v>2</v>
      </c>
      <c r="CF11" s="2">
        <v>2</v>
      </c>
      <c r="CG11" s="2">
        <v>2</v>
      </c>
      <c r="CH11" s="2">
        <v>2</v>
      </c>
      <c r="CI11" s="2">
        <v>2</v>
      </c>
      <c r="CJ11" s="2">
        <v>2</v>
      </c>
      <c r="CK11" s="2">
        <v>2</v>
      </c>
      <c r="CL11" s="55">
        <f t="shared" si="1"/>
        <v>1.7037037037037037</v>
      </c>
      <c r="CM11" s="86">
        <f t="shared" si="2"/>
        <v>1.7193217313699241</v>
      </c>
    </row>
    <row r="12" spans="1:91" x14ac:dyDescent="0.25">
      <c r="A12" s="14">
        <v>8</v>
      </c>
      <c r="B12" s="2" t="s">
        <v>370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55">
        <f t="shared" si="0"/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2</v>
      </c>
      <c r="AH12" s="2">
        <v>2</v>
      </c>
      <c r="AI12" s="2">
        <v>2</v>
      </c>
      <c r="AJ12" s="2">
        <v>2</v>
      </c>
      <c r="AK12" s="2">
        <v>2</v>
      </c>
      <c r="AL12" s="2">
        <v>2</v>
      </c>
      <c r="AM12" s="2">
        <v>2</v>
      </c>
      <c r="AN12" s="2">
        <v>2</v>
      </c>
      <c r="AO12" s="2">
        <v>2</v>
      </c>
      <c r="AP12" s="2">
        <v>2</v>
      </c>
      <c r="AQ12" s="2">
        <v>2</v>
      </c>
      <c r="AR12" s="2">
        <v>2</v>
      </c>
      <c r="AS12" s="2">
        <v>2</v>
      </c>
      <c r="AT12" s="2">
        <v>2</v>
      </c>
      <c r="AU12" s="2">
        <v>2</v>
      </c>
      <c r="AV12" s="2">
        <v>2</v>
      </c>
      <c r="AW12" s="2">
        <v>2</v>
      </c>
      <c r="AX12" s="2">
        <v>2</v>
      </c>
      <c r="AY12" s="2">
        <v>2</v>
      </c>
      <c r="AZ12" s="2">
        <v>2</v>
      </c>
      <c r="BA12" s="2">
        <v>2</v>
      </c>
      <c r="BB12" s="2">
        <v>2</v>
      </c>
      <c r="BC12" s="2">
        <v>2</v>
      </c>
      <c r="BD12" s="2">
        <v>2</v>
      </c>
      <c r="BE12" s="2">
        <v>2</v>
      </c>
      <c r="BF12" s="2">
        <v>2</v>
      </c>
      <c r="BG12" s="2">
        <v>2</v>
      </c>
      <c r="BH12" s="2">
        <v>2</v>
      </c>
      <c r="BI12" s="2">
        <v>2</v>
      </c>
      <c r="BJ12" s="2">
        <v>2</v>
      </c>
      <c r="BK12" s="2">
        <v>2</v>
      </c>
      <c r="BL12" s="2">
        <v>2</v>
      </c>
      <c r="BM12" s="2">
        <v>2</v>
      </c>
      <c r="BN12" s="2">
        <v>2</v>
      </c>
      <c r="BO12" s="2">
        <v>2</v>
      </c>
      <c r="BP12" s="2">
        <v>2</v>
      </c>
      <c r="BQ12" s="2">
        <v>2</v>
      </c>
      <c r="BR12" s="2">
        <v>2</v>
      </c>
      <c r="BS12" s="2">
        <v>2</v>
      </c>
      <c r="BT12" s="2">
        <v>2</v>
      </c>
      <c r="BU12" s="2">
        <v>2</v>
      </c>
      <c r="BV12" s="2">
        <v>2</v>
      </c>
      <c r="BW12" s="2">
        <v>2</v>
      </c>
      <c r="BX12" s="2">
        <v>2</v>
      </c>
      <c r="BY12" s="2">
        <v>2</v>
      </c>
      <c r="BZ12" s="2">
        <v>2</v>
      </c>
      <c r="CA12" s="2">
        <v>2</v>
      </c>
      <c r="CB12" s="2">
        <v>2</v>
      </c>
      <c r="CC12" s="2">
        <v>2</v>
      </c>
      <c r="CD12" s="2">
        <v>2</v>
      </c>
      <c r="CE12" s="2">
        <v>2</v>
      </c>
      <c r="CF12" s="2">
        <v>2</v>
      </c>
      <c r="CG12" s="2">
        <v>2</v>
      </c>
      <c r="CH12" s="2">
        <v>2</v>
      </c>
      <c r="CI12" s="2">
        <v>2</v>
      </c>
      <c r="CJ12" s="2">
        <v>2</v>
      </c>
      <c r="CK12" s="2">
        <v>2</v>
      </c>
      <c r="CL12" s="55">
        <f t="shared" si="1"/>
        <v>1.7037037037037037</v>
      </c>
      <c r="CM12" s="86">
        <f t="shared" si="2"/>
        <v>1.6952253458277553</v>
      </c>
    </row>
    <row r="13" spans="1:91" x14ac:dyDescent="0.25">
      <c r="A13" s="14">
        <v>9</v>
      </c>
      <c r="B13" s="2" t="s">
        <v>370</v>
      </c>
      <c r="C13" s="2">
        <v>2</v>
      </c>
      <c r="D13" s="2">
        <v>2</v>
      </c>
      <c r="E13" s="2">
        <v>2</v>
      </c>
      <c r="F13" s="2">
        <v>2</v>
      </c>
      <c r="G13" s="2">
        <v>2</v>
      </c>
      <c r="H13" s="55">
        <f t="shared" si="0"/>
        <v>2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2</v>
      </c>
      <c r="AH13" s="2">
        <v>2</v>
      </c>
      <c r="AI13" s="2">
        <v>2</v>
      </c>
      <c r="AJ13" s="2">
        <v>2</v>
      </c>
      <c r="AK13" s="2">
        <v>2</v>
      </c>
      <c r="AL13" s="2">
        <v>2</v>
      </c>
      <c r="AM13" s="2">
        <v>2</v>
      </c>
      <c r="AN13" s="2">
        <v>2</v>
      </c>
      <c r="AO13" s="2">
        <v>2</v>
      </c>
      <c r="AP13" s="2">
        <v>2</v>
      </c>
      <c r="AQ13" s="2">
        <v>2</v>
      </c>
      <c r="AR13" s="2">
        <v>2</v>
      </c>
      <c r="AS13" s="2">
        <v>2</v>
      </c>
      <c r="AT13" s="2">
        <v>2</v>
      </c>
      <c r="AU13" s="2">
        <v>2</v>
      </c>
      <c r="AV13" s="2">
        <v>2</v>
      </c>
      <c r="AW13" s="2">
        <v>2</v>
      </c>
      <c r="AX13" s="2">
        <v>2</v>
      </c>
      <c r="AY13" s="2">
        <v>2</v>
      </c>
      <c r="AZ13" s="2">
        <v>2</v>
      </c>
      <c r="BA13" s="2">
        <v>2</v>
      </c>
      <c r="BB13" s="2">
        <v>2</v>
      </c>
      <c r="BC13" s="2">
        <v>2</v>
      </c>
      <c r="BD13" s="2">
        <v>2</v>
      </c>
      <c r="BE13" s="2">
        <v>2</v>
      </c>
      <c r="BF13" s="2">
        <v>2</v>
      </c>
      <c r="BG13" s="2">
        <v>2</v>
      </c>
      <c r="BH13" s="2">
        <v>2</v>
      </c>
      <c r="BI13" s="2">
        <v>2</v>
      </c>
      <c r="BJ13" s="2">
        <v>2</v>
      </c>
      <c r="BK13" s="2">
        <v>2</v>
      </c>
      <c r="BL13" s="2">
        <v>2</v>
      </c>
      <c r="BM13" s="2">
        <v>2</v>
      </c>
      <c r="BN13" s="2">
        <v>2</v>
      </c>
      <c r="BO13" s="2">
        <v>2</v>
      </c>
      <c r="BP13" s="2">
        <v>2</v>
      </c>
      <c r="BQ13" s="2">
        <v>2</v>
      </c>
      <c r="BR13" s="2">
        <v>2</v>
      </c>
      <c r="BS13" s="2">
        <v>2</v>
      </c>
      <c r="BT13" s="2">
        <v>2</v>
      </c>
      <c r="BU13" s="2">
        <v>2</v>
      </c>
      <c r="BV13" s="2">
        <v>2</v>
      </c>
      <c r="BW13" s="2">
        <v>2</v>
      </c>
      <c r="BX13" s="2">
        <v>2</v>
      </c>
      <c r="BY13" s="2">
        <v>2</v>
      </c>
      <c r="BZ13" s="2">
        <v>2</v>
      </c>
      <c r="CA13" s="2">
        <v>2</v>
      </c>
      <c r="CB13" s="2">
        <v>2</v>
      </c>
      <c r="CC13" s="2">
        <v>2</v>
      </c>
      <c r="CD13" s="2">
        <v>2</v>
      </c>
      <c r="CE13" s="2">
        <v>2</v>
      </c>
      <c r="CF13" s="2">
        <v>2</v>
      </c>
      <c r="CG13" s="2">
        <v>2</v>
      </c>
      <c r="CH13" s="2">
        <v>2</v>
      </c>
      <c r="CI13" s="2">
        <v>2</v>
      </c>
      <c r="CJ13" s="2">
        <v>2</v>
      </c>
      <c r="CK13" s="2">
        <v>2</v>
      </c>
      <c r="CL13" s="55">
        <f t="shared" si="1"/>
        <v>1.7037037037037037</v>
      </c>
      <c r="CM13" s="86">
        <f t="shared" si="2"/>
        <v>1.7072735385988398</v>
      </c>
    </row>
    <row r="14" spans="1:91" x14ac:dyDescent="0.25">
      <c r="A14" s="14">
        <v>10</v>
      </c>
      <c r="B14" s="2" t="s">
        <v>370</v>
      </c>
      <c r="C14" s="2">
        <v>3</v>
      </c>
      <c r="D14" s="2">
        <v>3</v>
      </c>
      <c r="E14" s="2">
        <v>3</v>
      </c>
      <c r="F14" s="2">
        <v>3</v>
      </c>
      <c r="G14" s="2">
        <v>3</v>
      </c>
      <c r="H14" s="55">
        <f t="shared" si="0"/>
        <v>3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2</v>
      </c>
      <c r="AH14" s="2">
        <v>2</v>
      </c>
      <c r="AI14" s="2">
        <v>2</v>
      </c>
      <c r="AJ14" s="2">
        <v>2</v>
      </c>
      <c r="AK14" s="2">
        <v>2</v>
      </c>
      <c r="AL14" s="2">
        <v>2</v>
      </c>
      <c r="AM14" s="2">
        <v>2</v>
      </c>
      <c r="AN14" s="2">
        <v>2</v>
      </c>
      <c r="AO14" s="2">
        <v>2</v>
      </c>
      <c r="AP14" s="2">
        <v>2</v>
      </c>
      <c r="AQ14" s="2">
        <v>2</v>
      </c>
      <c r="AR14" s="2">
        <v>2</v>
      </c>
      <c r="AS14" s="2">
        <v>2</v>
      </c>
      <c r="AT14" s="2">
        <v>2</v>
      </c>
      <c r="AU14" s="2">
        <v>2</v>
      </c>
      <c r="AV14" s="2">
        <v>2</v>
      </c>
      <c r="AW14" s="2">
        <v>2</v>
      </c>
      <c r="AX14" s="2">
        <v>2</v>
      </c>
      <c r="AY14" s="2">
        <v>2</v>
      </c>
      <c r="AZ14" s="2">
        <v>2</v>
      </c>
      <c r="BA14" s="2">
        <v>2</v>
      </c>
      <c r="BB14" s="2">
        <v>2</v>
      </c>
      <c r="BC14" s="2">
        <v>2</v>
      </c>
      <c r="BD14" s="2">
        <v>2</v>
      </c>
      <c r="BE14" s="2">
        <v>2</v>
      </c>
      <c r="BF14" s="2">
        <v>2</v>
      </c>
      <c r="BG14" s="2">
        <v>2</v>
      </c>
      <c r="BH14" s="2">
        <v>2</v>
      </c>
      <c r="BI14" s="2">
        <v>2</v>
      </c>
      <c r="BJ14" s="2">
        <v>2</v>
      </c>
      <c r="BK14" s="2">
        <v>2</v>
      </c>
      <c r="BL14" s="2">
        <v>2</v>
      </c>
      <c r="BM14" s="2">
        <v>2</v>
      </c>
      <c r="BN14" s="2">
        <v>2</v>
      </c>
      <c r="BO14" s="2">
        <v>2</v>
      </c>
      <c r="BP14" s="2">
        <v>2</v>
      </c>
      <c r="BQ14" s="2">
        <v>2</v>
      </c>
      <c r="BR14" s="2">
        <v>2</v>
      </c>
      <c r="BS14" s="2">
        <v>2</v>
      </c>
      <c r="BT14" s="2">
        <v>2</v>
      </c>
      <c r="BU14" s="2">
        <v>2</v>
      </c>
      <c r="BV14" s="2">
        <v>2</v>
      </c>
      <c r="BW14" s="2">
        <v>2</v>
      </c>
      <c r="BX14" s="2">
        <v>2</v>
      </c>
      <c r="BY14" s="2">
        <v>2</v>
      </c>
      <c r="BZ14" s="2">
        <v>2</v>
      </c>
      <c r="CA14" s="2">
        <v>2</v>
      </c>
      <c r="CB14" s="2">
        <v>2</v>
      </c>
      <c r="CC14" s="2">
        <v>2</v>
      </c>
      <c r="CD14" s="2">
        <v>2</v>
      </c>
      <c r="CE14" s="2">
        <v>2</v>
      </c>
      <c r="CF14" s="2">
        <v>2</v>
      </c>
      <c r="CG14" s="2">
        <v>2</v>
      </c>
      <c r="CH14" s="2">
        <v>2</v>
      </c>
      <c r="CI14" s="2">
        <v>2</v>
      </c>
      <c r="CJ14" s="2">
        <v>2</v>
      </c>
      <c r="CK14" s="2">
        <v>2</v>
      </c>
      <c r="CL14" s="55">
        <f t="shared" si="1"/>
        <v>1.7037037037037037</v>
      </c>
      <c r="CM14" s="86">
        <f t="shared" si="2"/>
        <v>1.7193217313699241</v>
      </c>
    </row>
    <row r="15" spans="1:91" x14ac:dyDescent="0.25">
      <c r="A15" s="14">
        <v>11</v>
      </c>
      <c r="B15" s="2" t="s">
        <v>370</v>
      </c>
      <c r="C15" s="2">
        <v>2</v>
      </c>
      <c r="D15" s="2">
        <v>2</v>
      </c>
      <c r="E15" s="2">
        <v>2</v>
      </c>
      <c r="F15" s="2">
        <v>2</v>
      </c>
      <c r="G15" s="2">
        <v>2</v>
      </c>
      <c r="H15" s="55">
        <f t="shared" si="0"/>
        <v>2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>
        <v>1</v>
      </c>
      <c r="AE15" s="2">
        <v>1</v>
      </c>
      <c r="AF15" s="2">
        <v>1</v>
      </c>
      <c r="AG15" s="2">
        <v>2</v>
      </c>
      <c r="AH15" s="2">
        <v>2</v>
      </c>
      <c r="AI15" s="2">
        <v>2</v>
      </c>
      <c r="AJ15" s="2">
        <v>2</v>
      </c>
      <c r="AK15" s="2">
        <v>2</v>
      </c>
      <c r="AL15" s="2">
        <v>2</v>
      </c>
      <c r="AM15" s="2">
        <v>2</v>
      </c>
      <c r="AN15" s="2">
        <v>2</v>
      </c>
      <c r="AO15" s="2">
        <v>2</v>
      </c>
      <c r="AP15" s="2">
        <v>2</v>
      </c>
      <c r="AQ15" s="2">
        <v>2</v>
      </c>
      <c r="AR15" s="2">
        <v>2</v>
      </c>
      <c r="AS15" s="2">
        <v>2</v>
      </c>
      <c r="AT15" s="2">
        <v>2</v>
      </c>
      <c r="AU15" s="2">
        <v>2</v>
      </c>
      <c r="AV15" s="2">
        <v>2</v>
      </c>
      <c r="AW15" s="2">
        <v>2</v>
      </c>
      <c r="AX15" s="2">
        <v>2</v>
      </c>
      <c r="AY15" s="2">
        <v>2</v>
      </c>
      <c r="AZ15" s="2">
        <v>2</v>
      </c>
      <c r="BA15" s="2">
        <v>2</v>
      </c>
      <c r="BB15" s="2">
        <v>2</v>
      </c>
      <c r="BC15" s="2">
        <v>2</v>
      </c>
      <c r="BD15" s="2">
        <v>2</v>
      </c>
      <c r="BE15" s="2">
        <v>2</v>
      </c>
      <c r="BF15" s="2">
        <v>2</v>
      </c>
      <c r="BG15" s="2">
        <v>2</v>
      </c>
      <c r="BH15" s="2">
        <v>2</v>
      </c>
      <c r="BI15" s="2">
        <v>2</v>
      </c>
      <c r="BJ15" s="2">
        <v>2</v>
      </c>
      <c r="BK15" s="2">
        <v>2</v>
      </c>
      <c r="BL15" s="2">
        <v>2</v>
      </c>
      <c r="BM15" s="2">
        <v>2</v>
      </c>
      <c r="BN15" s="2">
        <v>2</v>
      </c>
      <c r="BO15" s="2">
        <v>2</v>
      </c>
      <c r="BP15" s="2">
        <v>2</v>
      </c>
      <c r="BQ15" s="2">
        <v>2</v>
      </c>
      <c r="BR15" s="2">
        <v>2</v>
      </c>
      <c r="BS15" s="2">
        <v>2</v>
      </c>
      <c r="BT15" s="2">
        <v>2</v>
      </c>
      <c r="BU15" s="2">
        <v>2</v>
      </c>
      <c r="BV15" s="2">
        <v>2</v>
      </c>
      <c r="BW15" s="2">
        <v>2</v>
      </c>
      <c r="BX15" s="2">
        <v>2</v>
      </c>
      <c r="BY15" s="2">
        <v>2</v>
      </c>
      <c r="BZ15" s="2">
        <v>2</v>
      </c>
      <c r="CA15" s="2">
        <v>2</v>
      </c>
      <c r="CB15" s="2">
        <v>2</v>
      </c>
      <c r="CC15" s="2">
        <v>2</v>
      </c>
      <c r="CD15" s="2">
        <v>2</v>
      </c>
      <c r="CE15" s="2">
        <v>2</v>
      </c>
      <c r="CF15" s="2">
        <v>2</v>
      </c>
      <c r="CG15" s="2">
        <v>2</v>
      </c>
      <c r="CH15" s="2">
        <v>2</v>
      </c>
      <c r="CI15" s="2">
        <v>2</v>
      </c>
      <c r="CJ15" s="2">
        <v>2</v>
      </c>
      <c r="CK15" s="2">
        <v>2</v>
      </c>
      <c r="CL15" s="55">
        <f t="shared" si="1"/>
        <v>1.7037037037037037</v>
      </c>
      <c r="CM15" s="86">
        <f t="shared" si="2"/>
        <v>1.7072735385988398</v>
      </c>
    </row>
    <row r="16" spans="1:91" x14ac:dyDescent="0.25">
      <c r="A16" s="14">
        <v>12</v>
      </c>
      <c r="B16" s="2" t="s">
        <v>370</v>
      </c>
      <c r="C16" s="2">
        <v>2</v>
      </c>
      <c r="D16" s="2">
        <v>2</v>
      </c>
      <c r="E16" s="2">
        <v>2</v>
      </c>
      <c r="F16" s="2">
        <v>2</v>
      </c>
      <c r="G16" s="2">
        <v>2</v>
      </c>
      <c r="H16" s="55">
        <f t="shared" si="0"/>
        <v>2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>
        <v>1</v>
      </c>
      <c r="AE16" s="2">
        <v>1</v>
      </c>
      <c r="AF16" s="2">
        <v>1</v>
      </c>
      <c r="AG16" s="2">
        <v>2</v>
      </c>
      <c r="AH16" s="2">
        <v>2</v>
      </c>
      <c r="AI16" s="2">
        <v>2</v>
      </c>
      <c r="AJ16" s="2">
        <v>2</v>
      </c>
      <c r="AK16" s="2">
        <v>2</v>
      </c>
      <c r="AL16" s="2">
        <v>2</v>
      </c>
      <c r="AM16" s="2">
        <v>2</v>
      </c>
      <c r="AN16" s="2">
        <v>2</v>
      </c>
      <c r="AO16" s="2">
        <v>2</v>
      </c>
      <c r="AP16" s="2">
        <v>2</v>
      </c>
      <c r="AQ16" s="2">
        <v>2</v>
      </c>
      <c r="AR16" s="2">
        <v>2</v>
      </c>
      <c r="AS16" s="2">
        <v>2</v>
      </c>
      <c r="AT16" s="2">
        <v>2</v>
      </c>
      <c r="AU16" s="2">
        <v>2</v>
      </c>
      <c r="AV16" s="2">
        <v>2</v>
      </c>
      <c r="AW16" s="2">
        <v>2</v>
      </c>
      <c r="AX16" s="2">
        <v>2</v>
      </c>
      <c r="AY16" s="2">
        <v>2</v>
      </c>
      <c r="AZ16" s="2">
        <v>2</v>
      </c>
      <c r="BA16" s="2">
        <v>2</v>
      </c>
      <c r="BB16" s="2">
        <v>2</v>
      </c>
      <c r="BC16" s="2">
        <v>2</v>
      </c>
      <c r="BD16" s="2">
        <v>2</v>
      </c>
      <c r="BE16" s="2">
        <v>2</v>
      </c>
      <c r="BF16" s="2">
        <v>2</v>
      </c>
      <c r="BG16" s="2">
        <v>2</v>
      </c>
      <c r="BH16" s="2">
        <v>2</v>
      </c>
      <c r="BI16" s="2">
        <v>2</v>
      </c>
      <c r="BJ16" s="2">
        <v>2</v>
      </c>
      <c r="BK16" s="2">
        <v>2</v>
      </c>
      <c r="BL16" s="2">
        <v>2</v>
      </c>
      <c r="BM16" s="2">
        <v>2</v>
      </c>
      <c r="BN16" s="2">
        <v>2</v>
      </c>
      <c r="BO16" s="2">
        <v>2</v>
      </c>
      <c r="BP16" s="2">
        <v>2</v>
      </c>
      <c r="BQ16" s="2">
        <v>2</v>
      </c>
      <c r="BR16" s="2">
        <v>2</v>
      </c>
      <c r="BS16" s="2">
        <v>2</v>
      </c>
      <c r="BT16" s="2">
        <v>2</v>
      </c>
      <c r="BU16" s="2">
        <v>2</v>
      </c>
      <c r="BV16" s="2">
        <v>2</v>
      </c>
      <c r="BW16" s="2">
        <v>2</v>
      </c>
      <c r="BX16" s="2">
        <v>2</v>
      </c>
      <c r="BY16" s="2">
        <v>2</v>
      </c>
      <c r="BZ16" s="2">
        <v>2</v>
      </c>
      <c r="CA16" s="2">
        <v>2</v>
      </c>
      <c r="CB16" s="2">
        <v>2</v>
      </c>
      <c r="CC16" s="2">
        <v>2</v>
      </c>
      <c r="CD16" s="2">
        <v>2</v>
      </c>
      <c r="CE16" s="2">
        <v>2</v>
      </c>
      <c r="CF16" s="2">
        <v>2</v>
      </c>
      <c r="CG16" s="2">
        <v>2</v>
      </c>
      <c r="CH16" s="2">
        <v>2</v>
      </c>
      <c r="CI16" s="2">
        <v>2</v>
      </c>
      <c r="CJ16" s="2">
        <v>2</v>
      </c>
      <c r="CK16" s="2">
        <v>2</v>
      </c>
      <c r="CL16" s="55">
        <f t="shared" si="1"/>
        <v>1.7037037037037037</v>
      </c>
      <c r="CM16" s="86">
        <f t="shared" si="2"/>
        <v>1.7072735385988398</v>
      </c>
    </row>
    <row r="17" spans="1:91" x14ac:dyDescent="0.25">
      <c r="A17" s="14">
        <v>13</v>
      </c>
      <c r="B17" s="2" t="s">
        <v>370</v>
      </c>
      <c r="C17" s="2">
        <v>2</v>
      </c>
      <c r="D17" s="2">
        <v>2</v>
      </c>
      <c r="E17" s="2">
        <v>2</v>
      </c>
      <c r="F17" s="2">
        <v>2</v>
      </c>
      <c r="G17" s="2">
        <v>2</v>
      </c>
      <c r="H17" s="55">
        <f t="shared" si="0"/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2">
        <v>2</v>
      </c>
      <c r="S17" s="2">
        <v>2</v>
      </c>
      <c r="T17" s="2">
        <v>2</v>
      </c>
      <c r="U17" s="2">
        <v>2</v>
      </c>
      <c r="V17" s="2">
        <v>2</v>
      </c>
      <c r="W17" s="2">
        <v>2</v>
      </c>
      <c r="X17" s="2">
        <v>2</v>
      </c>
      <c r="Y17" s="2">
        <v>2</v>
      </c>
      <c r="Z17" s="2">
        <v>2</v>
      </c>
      <c r="AA17" s="2">
        <v>2</v>
      </c>
      <c r="AB17" s="2">
        <v>2</v>
      </c>
      <c r="AC17" s="2">
        <v>2</v>
      </c>
      <c r="AD17" s="2">
        <v>2</v>
      </c>
      <c r="AE17" s="2">
        <v>2</v>
      </c>
      <c r="AF17" s="2">
        <v>2</v>
      </c>
      <c r="AG17" s="2">
        <v>2</v>
      </c>
      <c r="AH17" s="2">
        <v>2</v>
      </c>
      <c r="AI17" s="2">
        <v>2</v>
      </c>
      <c r="AJ17" s="2">
        <v>2</v>
      </c>
      <c r="AK17" s="2">
        <v>2</v>
      </c>
      <c r="AL17" s="2">
        <v>2</v>
      </c>
      <c r="AM17" s="2">
        <v>2</v>
      </c>
      <c r="AN17" s="2">
        <v>2</v>
      </c>
      <c r="AO17" s="2">
        <v>2</v>
      </c>
      <c r="AP17" s="2">
        <v>2</v>
      </c>
      <c r="AQ17" s="2">
        <v>2</v>
      </c>
      <c r="AR17" s="2">
        <v>2</v>
      </c>
      <c r="AS17" s="2">
        <v>2</v>
      </c>
      <c r="AT17" s="2">
        <v>2</v>
      </c>
      <c r="AU17" s="2">
        <v>2</v>
      </c>
      <c r="AV17" s="2">
        <v>2</v>
      </c>
      <c r="AW17" s="2">
        <v>2</v>
      </c>
      <c r="AX17" s="2">
        <v>2</v>
      </c>
      <c r="AY17" s="2">
        <v>2</v>
      </c>
      <c r="AZ17" s="2">
        <v>2</v>
      </c>
      <c r="BA17" s="2">
        <v>2</v>
      </c>
      <c r="BB17" s="2">
        <v>2</v>
      </c>
      <c r="BC17" s="2">
        <v>2</v>
      </c>
      <c r="BD17" s="2">
        <v>2</v>
      </c>
      <c r="BE17" s="2">
        <v>2</v>
      </c>
      <c r="BF17" s="2">
        <v>2</v>
      </c>
      <c r="BG17" s="2">
        <v>2</v>
      </c>
      <c r="BH17" s="2">
        <v>2</v>
      </c>
      <c r="BI17" s="2">
        <v>2</v>
      </c>
      <c r="BJ17" s="2">
        <v>2</v>
      </c>
      <c r="BK17" s="2">
        <v>2</v>
      </c>
      <c r="BL17" s="2">
        <v>2</v>
      </c>
      <c r="BM17" s="2">
        <v>2</v>
      </c>
      <c r="BN17" s="2">
        <v>2</v>
      </c>
      <c r="BO17" s="2">
        <v>2</v>
      </c>
      <c r="BP17" s="2">
        <v>2</v>
      </c>
      <c r="BQ17" s="2">
        <v>2</v>
      </c>
      <c r="BR17" s="2">
        <v>2</v>
      </c>
      <c r="BS17" s="2">
        <v>2</v>
      </c>
      <c r="BT17" s="2">
        <v>2</v>
      </c>
      <c r="BU17" s="2">
        <v>2</v>
      </c>
      <c r="BV17" s="2">
        <v>2</v>
      </c>
      <c r="BW17" s="2">
        <v>2</v>
      </c>
      <c r="BX17" s="2">
        <v>2</v>
      </c>
      <c r="BY17" s="2">
        <v>2</v>
      </c>
      <c r="BZ17" s="2">
        <v>2</v>
      </c>
      <c r="CA17" s="2">
        <v>2</v>
      </c>
      <c r="CB17" s="2">
        <v>2</v>
      </c>
      <c r="CC17" s="2">
        <v>2</v>
      </c>
      <c r="CD17" s="2">
        <v>2</v>
      </c>
      <c r="CE17" s="2">
        <v>2</v>
      </c>
      <c r="CF17" s="2">
        <v>2</v>
      </c>
      <c r="CG17" s="2">
        <v>2</v>
      </c>
      <c r="CH17" s="2">
        <v>2</v>
      </c>
      <c r="CI17" s="2">
        <v>2</v>
      </c>
      <c r="CJ17" s="2">
        <v>2</v>
      </c>
      <c r="CK17" s="2">
        <v>2</v>
      </c>
      <c r="CL17" s="55">
        <f t="shared" si="1"/>
        <v>2</v>
      </c>
      <c r="CM17" s="86">
        <f t="shared" si="2"/>
        <v>2</v>
      </c>
    </row>
    <row r="18" spans="1:91" x14ac:dyDescent="0.25">
      <c r="A18" s="14">
        <v>14</v>
      </c>
      <c r="B18" s="2" t="s">
        <v>370</v>
      </c>
      <c r="C18" s="2">
        <v>2</v>
      </c>
      <c r="D18" s="2">
        <v>2</v>
      </c>
      <c r="E18" s="2">
        <v>2</v>
      </c>
      <c r="F18" s="2">
        <v>3</v>
      </c>
      <c r="G18" s="2">
        <v>2</v>
      </c>
      <c r="H18" s="55">
        <f t="shared" si="0"/>
        <v>2.2000000000000002</v>
      </c>
      <c r="I18" s="2">
        <v>2</v>
      </c>
      <c r="J18" s="2">
        <v>2</v>
      </c>
      <c r="K18" s="2">
        <v>2</v>
      </c>
      <c r="L18" s="2">
        <v>2</v>
      </c>
      <c r="M18" s="2">
        <v>2</v>
      </c>
      <c r="N18" s="2">
        <v>2</v>
      </c>
      <c r="O18" s="2">
        <v>2</v>
      </c>
      <c r="P18" s="2">
        <v>2</v>
      </c>
      <c r="Q18" s="2">
        <v>2</v>
      </c>
      <c r="R18" s="2">
        <v>2</v>
      </c>
      <c r="S18" s="2">
        <v>2</v>
      </c>
      <c r="T18" s="2">
        <v>2</v>
      </c>
      <c r="U18" s="2">
        <v>2</v>
      </c>
      <c r="V18" s="2">
        <v>2</v>
      </c>
      <c r="W18" s="2">
        <v>2</v>
      </c>
      <c r="X18" s="2">
        <v>2</v>
      </c>
      <c r="Y18" s="2">
        <v>2</v>
      </c>
      <c r="Z18" s="2">
        <v>2</v>
      </c>
      <c r="AA18" s="2">
        <v>2</v>
      </c>
      <c r="AB18" s="2">
        <v>2</v>
      </c>
      <c r="AC18" s="2">
        <v>2</v>
      </c>
      <c r="AD18" s="2">
        <v>2</v>
      </c>
      <c r="AE18" s="2">
        <v>2</v>
      </c>
      <c r="AF18" s="2">
        <v>2</v>
      </c>
      <c r="AG18" s="2">
        <v>2</v>
      </c>
      <c r="AH18" s="2">
        <v>2</v>
      </c>
      <c r="AI18" s="2">
        <v>2</v>
      </c>
      <c r="AJ18" s="2">
        <v>2</v>
      </c>
      <c r="AK18" s="2">
        <v>2</v>
      </c>
      <c r="AL18" s="2">
        <v>2</v>
      </c>
      <c r="AM18" s="2">
        <v>2</v>
      </c>
      <c r="AN18" s="2">
        <v>2</v>
      </c>
      <c r="AO18" s="2">
        <v>2</v>
      </c>
      <c r="AP18" s="2">
        <v>2</v>
      </c>
      <c r="AQ18" s="2">
        <v>2</v>
      </c>
      <c r="AR18" s="2">
        <v>2</v>
      </c>
      <c r="AS18" s="2">
        <v>2</v>
      </c>
      <c r="AT18" s="2">
        <v>2</v>
      </c>
      <c r="AU18" s="2">
        <v>2</v>
      </c>
      <c r="AV18" s="2">
        <v>2</v>
      </c>
      <c r="AW18" s="2">
        <v>2</v>
      </c>
      <c r="AX18" s="2">
        <v>2</v>
      </c>
      <c r="AY18" s="2">
        <v>2</v>
      </c>
      <c r="AZ18" s="2">
        <v>2</v>
      </c>
      <c r="BA18" s="2">
        <v>2</v>
      </c>
      <c r="BB18" s="2">
        <v>2</v>
      </c>
      <c r="BC18" s="2">
        <v>2</v>
      </c>
      <c r="BD18" s="2">
        <v>2</v>
      </c>
      <c r="BE18" s="2">
        <v>2</v>
      </c>
      <c r="BF18" s="2">
        <v>2</v>
      </c>
      <c r="BG18" s="2">
        <v>2</v>
      </c>
      <c r="BH18" s="2">
        <v>2</v>
      </c>
      <c r="BI18" s="2">
        <v>2</v>
      </c>
      <c r="BJ18" s="2">
        <v>2</v>
      </c>
      <c r="BK18" s="2">
        <v>2</v>
      </c>
      <c r="BL18" s="2">
        <v>2</v>
      </c>
      <c r="BM18" s="2">
        <v>2</v>
      </c>
      <c r="BN18" s="2">
        <v>2</v>
      </c>
      <c r="BO18" s="2">
        <v>2</v>
      </c>
      <c r="BP18" s="2">
        <v>2</v>
      </c>
      <c r="BQ18" s="2">
        <v>2</v>
      </c>
      <c r="BR18" s="2">
        <v>2</v>
      </c>
      <c r="BS18" s="2">
        <v>2</v>
      </c>
      <c r="BT18" s="2">
        <v>2</v>
      </c>
      <c r="BU18" s="2">
        <v>2</v>
      </c>
      <c r="BV18" s="2">
        <v>2</v>
      </c>
      <c r="BW18" s="2">
        <v>2</v>
      </c>
      <c r="BX18" s="2">
        <v>2</v>
      </c>
      <c r="BY18" s="2">
        <v>2</v>
      </c>
      <c r="BZ18" s="2">
        <v>2</v>
      </c>
      <c r="CA18" s="2">
        <v>2</v>
      </c>
      <c r="CB18" s="2">
        <v>2</v>
      </c>
      <c r="CC18" s="2">
        <v>2</v>
      </c>
      <c r="CD18" s="2">
        <v>2</v>
      </c>
      <c r="CE18" s="2">
        <v>2</v>
      </c>
      <c r="CF18" s="2">
        <v>2</v>
      </c>
      <c r="CG18" s="2">
        <v>2</v>
      </c>
      <c r="CH18" s="2">
        <v>2</v>
      </c>
      <c r="CI18" s="2">
        <v>2</v>
      </c>
      <c r="CJ18" s="2">
        <v>2</v>
      </c>
      <c r="CK18" s="2">
        <v>2</v>
      </c>
      <c r="CL18" s="55">
        <f t="shared" si="1"/>
        <v>2</v>
      </c>
      <c r="CM18" s="86">
        <f t="shared" si="2"/>
        <v>2.0024096385542167</v>
      </c>
    </row>
    <row r="19" spans="1:91" x14ac:dyDescent="0.25">
      <c r="A19" s="14">
        <v>15</v>
      </c>
      <c r="B19" s="2" t="s">
        <v>370</v>
      </c>
      <c r="C19" s="2">
        <v>2</v>
      </c>
      <c r="D19" s="2">
        <v>2</v>
      </c>
      <c r="E19" s="2">
        <v>2</v>
      </c>
      <c r="F19" s="2">
        <v>3</v>
      </c>
      <c r="G19" s="2">
        <v>2</v>
      </c>
      <c r="H19" s="55">
        <f t="shared" si="0"/>
        <v>2.2000000000000002</v>
      </c>
      <c r="I19" s="2">
        <v>2</v>
      </c>
      <c r="J19" s="2">
        <v>2</v>
      </c>
      <c r="K19" s="2">
        <v>2</v>
      </c>
      <c r="L19" s="2">
        <v>2</v>
      </c>
      <c r="M19" s="2">
        <v>2</v>
      </c>
      <c r="N19" s="2">
        <v>2</v>
      </c>
      <c r="O19" s="2">
        <v>2</v>
      </c>
      <c r="P19" s="2">
        <v>2</v>
      </c>
      <c r="Q19" s="2">
        <v>2</v>
      </c>
      <c r="R19" s="2">
        <v>2</v>
      </c>
      <c r="S19" s="2">
        <v>2</v>
      </c>
      <c r="T19" s="2">
        <v>2</v>
      </c>
      <c r="U19" s="2">
        <v>2</v>
      </c>
      <c r="V19" s="2">
        <v>2</v>
      </c>
      <c r="W19" s="2">
        <v>2</v>
      </c>
      <c r="X19" s="2">
        <v>2</v>
      </c>
      <c r="Y19" s="2">
        <v>2</v>
      </c>
      <c r="Z19" s="2">
        <v>2</v>
      </c>
      <c r="AA19" s="2">
        <v>2</v>
      </c>
      <c r="AB19" s="2">
        <v>2</v>
      </c>
      <c r="AC19" s="2">
        <v>2</v>
      </c>
      <c r="AD19" s="2">
        <v>2</v>
      </c>
      <c r="AE19" s="2">
        <v>2</v>
      </c>
      <c r="AF19" s="2">
        <v>2</v>
      </c>
      <c r="AG19" s="2">
        <v>2</v>
      </c>
      <c r="AH19" s="2">
        <v>2</v>
      </c>
      <c r="AI19" s="2">
        <v>2</v>
      </c>
      <c r="AJ19" s="2">
        <v>2</v>
      </c>
      <c r="AK19" s="2">
        <v>2</v>
      </c>
      <c r="AL19" s="2">
        <v>2</v>
      </c>
      <c r="AM19" s="2">
        <v>2</v>
      </c>
      <c r="AN19" s="2">
        <v>2</v>
      </c>
      <c r="AO19" s="2">
        <v>2</v>
      </c>
      <c r="AP19" s="2">
        <v>2</v>
      </c>
      <c r="AQ19" s="2">
        <v>2</v>
      </c>
      <c r="AR19" s="2">
        <v>2</v>
      </c>
      <c r="AS19" s="2">
        <v>2</v>
      </c>
      <c r="AT19" s="2">
        <v>2</v>
      </c>
      <c r="AU19" s="2">
        <v>2</v>
      </c>
      <c r="AV19" s="2">
        <v>2</v>
      </c>
      <c r="AW19" s="2">
        <v>2</v>
      </c>
      <c r="AX19" s="2">
        <v>2</v>
      </c>
      <c r="AY19" s="2">
        <v>2</v>
      </c>
      <c r="AZ19" s="2">
        <v>2</v>
      </c>
      <c r="BA19" s="2">
        <v>2</v>
      </c>
      <c r="BB19" s="2">
        <v>2</v>
      </c>
      <c r="BC19" s="2">
        <v>2</v>
      </c>
      <c r="BD19" s="2">
        <v>2</v>
      </c>
      <c r="BE19" s="2">
        <v>2</v>
      </c>
      <c r="BF19" s="2">
        <v>2</v>
      </c>
      <c r="BG19" s="2">
        <v>2</v>
      </c>
      <c r="BH19" s="2">
        <v>2</v>
      </c>
      <c r="BI19" s="2">
        <v>2</v>
      </c>
      <c r="BJ19" s="2">
        <v>2</v>
      </c>
      <c r="BK19" s="2">
        <v>2</v>
      </c>
      <c r="BL19" s="2">
        <v>2</v>
      </c>
      <c r="BM19" s="2">
        <v>2</v>
      </c>
      <c r="BN19" s="2">
        <v>2</v>
      </c>
      <c r="BO19" s="2">
        <v>2</v>
      </c>
      <c r="BP19" s="2">
        <v>2</v>
      </c>
      <c r="BQ19" s="2">
        <v>2</v>
      </c>
      <c r="BR19" s="2">
        <v>2</v>
      </c>
      <c r="BS19" s="2">
        <v>2</v>
      </c>
      <c r="BT19" s="2">
        <v>2</v>
      </c>
      <c r="BU19" s="2">
        <v>2</v>
      </c>
      <c r="BV19" s="2">
        <v>2</v>
      </c>
      <c r="BW19" s="2">
        <v>2</v>
      </c>
      <c r="BX19" s="2">
        <v>2</v>
      </c>
      <c r="BY19" s="2">
        <v>2</v>
      </c>
      <c r="BZ19" s="2">
        <v>2</v>
      </c>
      <c r="CA19" s="2">
        <v>2</v>
      </c>
      <c r="CB19" s="2">
        <v>2</v>
      </c>
      <c r="CC19" s="2">
        <v>2</v>
      </c>
      <c r="CD19" s="2">
        <v>2</v>
      </c>
      <c r="CE19" s="2">
        <v>2</v>
      </c>
      <c r="CF19" s="2">
        <v>2</v>
      </c>
      <c r="CG19" s="2">
        <v>2</v>
      </c>
      <c r="CH19" s="2">
        <v>2</v>
      </c>
      <c r="CI19" s="2">
        <v>2</v>
      </c>
      <c r="CJ19" s="2">
        <v>2</v>
      </c>
      <c r="CK19" s="2">
        <v>2</v>
      </c>
      <c r="CL19" s="55">
        <f t="shared" si="1"/>
        <v>2</v>
      </c>
      <c r="CM19" s="86">
        <f t="shared" si="2"/>
        <v>2.0024096385542167</v>
      </c>
    </row>
    <row r="20" spans="1:91" x14ac:dyDescent="0.25">
      <c r="A20" s="14">
        <v>16</v>
      </c>
      <c r="B20" s="2" t="s">
        <v>370</v>
      </c>
      <c r="C20" s="2">
        <v>1</v>
      </c>
      <c r="D20" s="2">
        <v>2</v>
      </c>
      <c r="E20" s="2">
        <v>2</v>
      </c>
      <c r="F20" s="2">
        <v>3</v>
      </c>
      <c r="G20" s="2">
        <v>2</v>
      </c>
      <c r="H20" s="55">
        <f t="shared" si="0"/>
        <v>2</v>
      </c>
      <c r="I20" s="2">
        <v>2</v>
      </c>
      <c r="J20" s="2">
        <v>2</v>
      </c>
      <c r="K20" s="2">
        <v>2</v>
      </c>
      <c r="L20" s="2">
        <v>2</v>
      </c>
      <c r="M20" s="2">
        <v>2</v>
      </c>
      <c r="N20" s="2">
        <v>2</v>
      </c>
      <c r="O20" s="2">
        <v>2</v>
      </c>
      <c r="P20" s="2">
        <v>2</v>
      </c>
      <c r="Q20" s="2">
        <v>2</v>
      </c>
      <c r="R20" s="2">
        <v>2</v>
      </c>
      <c r="S20" s="2">
        <v>2</v>
      </c>
      <c r="T20" s="2">
        <v>2</v>
      </c>
      <c r="U20" s="2">
        <v>2</v>
      </c>
      <c r="V20" s="2">
        <v>2</v>
      </c>
      <c r="W20" s="2">
        <v>2</v>
      </c>
      <c r="X20" s="2">
        <v>2</v>
      </c>
      <c r="Y20" s="2">
        <v>2</v>
      </c>
      <c r="Z20" s="2">
        <v>2</v>
      </c>
      <c r="AA20" s="2">
        <v>2</v>
      </c>
      <c r="AB20" s="2">
        <v>2</v>
      </c>
      <c r="AC20" s="2">
        <v>2</v>
      </c>
      <c r="AD20" s="2">
        <v>2</v>
      </c>
      <c r="AE20" s="2">
        <v>2</v>
      </c>
      <c r="AF20" s="2">
        <v>2</v>
      </c>
      <c r="AG20" s="2">
        <v>2</v>
      </c>
      <c r="AH20" s="2">
        <v>2</v>
      </c>
      <c r="AI20" s="2">
        <v>2</v>
      </c>
      <c r="AJ20" s="2">
        <v>2</v>
      </c>
      <c r="AK20" s="2">
        <v>2</v>
      </c>
      <c r="AL20" s="2">
        <v>2</v>
      </c>
      <c r="AM20" s="2">
        <v>2</v>
      </c>
      <c r="AN20" s="2">
        <v>2</v>
      </c>
      <c r="AO20" s="2">
        <v>2</v>
      </c>
      <c r="AP20" s="2">
        <v>2</v>
      </c>
      <c r="AQ20" s="2">
        <v>2</v>
      </c>
      <c r="AR20" s="2">
        <v>2</v>
      </c>
      <c r="AS20" s="2">
        <v>2</v>
      </c>
      <c r="AT20" s="2">
        <v>2</v>
      </c>
      <c r="AU20" s="2">
        <v>2</v>
      </c>
      <c r="AV20" s="2">
        <v>2</v>
      </c>
      <c r="AW20" s="2">
        <v>2</v>
      </c>
      <c r="AX20" s="2">
        <v>2</v>
      </c>
      <c r="AY20" s="2">
        <v>2</v>
      </c>
      <c r="AZ20" s="2">
        <v>2</v>
      </c>
      <c r="BA20" s="2">
        <v>2</v>
      </c>
      <c r="BB20" s="2">
        <v>2</v>
      </c>
      <c r="BC20" s="2">
        <v>2</v>
      </c>
      <c r="BD20" s="2">
        <v>2</v>
      </c>
      <c r="BE20" s="2">
        <v>2</v>
      </c>
      <c r="BF20" s="2">
        <v>2</v>
      </c>
      <c r="BG20" s="2">
        <v>2</v>
      </c>
      <c r="BH20" s="2">
        <v>2</v>
      </c>
      <c r="BI20" s="2">
        <v>2</v>
      </c>
      <c r="BJ20" s="2">
        <v>2</v>
      </c>
      <c r="BK20" s="2">
        <v>2</v>
      </c>
      <c r="BL20" s="2">
        <v>2</v>
      </c>
      <c r="BM20" s="2">
        <v>2</v>
      </c>
      <c r="BN20" s="2">
        <v>2</v>
      </c>
      <c r="BO20" s="2">
        <v>2</v>
      </c>
      <c r="BP20" s="2">
        <v>2</v>
      </c>
      <c r="BQ20" s="2">
        <v>2</v>
      </c>
      <c r="BR20" s="2">
        <v>2</v>
      </c>
      <c r="BS20" s="2">
        <v>2</v>
      </c>
      <c r="BT20" s="2">
        <v>2</v>
      </c>
      <c r="BU20" s="2">
        <v>2</v>
      </c>
      <c r="BV20" s="2">
        <v>2</v>
      </c>
      <c r="BW20" s="2">
        <v>2</v>
      </c>
      <c r="BX20" s="2">
        <v>2</v>
      </c>
      <c r="BY20" s="2">
        <v>2</v>
      </c>
      <c r="BZ20" s="2">
        <v>2</v>
      </c>
      <c r="CA20" s="2">
        <v>2</v>
      </c>
      <c r="CB20" s="2">
        <v>2</v>
      </c>
      <c r="CC20" s="2">
        <v>2</v>
      </c>
      <c r="CD20" s="2">
        <v>2</v>
      </c>
      <c r="CE20" s="2">
        <v>2</v>
      </c>
      <c r="CF20" s="2">
        <v>2</v>
      </c>
      <c r="CG20" s="2">
        <v>2</v>
      </c>
      <c r="CH20" s="2">
        <v>2</v>
      </c>
      <c r="CI20" s="2">
        <v>2</v>
      </c>
      <c r="CJ20" s="2">
        <v>2</v>
      </c>
      <c r="CK20" s="2">
        <v>2</v>
      </c>
      <c r="CL20" s="55">
        <f t="shared" si="1"/>
        <v>2</v>
      </c>
      <c r="CM20" s="86">
        <f t="shared" si="2"/>
        <v>2</v>
      </c>
    </row>
    <row r="21" spans="1:91" x14ac:dyDescent="0.25">
      <c r="A21" s="14">
        <v>17</v>
      </c>
      <c r="B21" s="2" t="s">
        <v>370</v>
      </c>
      <c r="C21" s="2">
        <v>1</v>
      </c>
      <c r="D21" s="2">
        <v>2</v>
      </c>
      <c r="E21" s="2">
        <v>2</v>
      </c>
      <c r="F21" s="2">
        <v>3</v>
      </c>
      <c r="G21" s="2">
        <v>2</v>
      </c>
      <c r="H21" s="55">
        <f t="shared" si="0"/>
        <v>2</v>
      </c>
      <c r="I21" s="2">
        <v>2</v>
      </c>
      <c r="J21" s="2">
        <v>2</v>
      </c>
      <c r="K21" s="2">
        <v>2</v>
      </c>
      <c r="L21" s="2">
        <v>2</v>
      </c>
      <c r="M21" s="2">
        <v>2</v>
      </c>
      <c r="N21" s="2">
        <v>2</v>
      </c>
      <c r="O21" s="2">
        <v>2</v>
      </c>
      <c r="P21" s="2">
        <v>2</v>
      </c>
      <c r="Q21" s="2">
        <v>2</v>
      </c>
      <c r="R21" s="2">
        <v>2</v>
      </c>
      <c r="S21" s="2">
        <v>2</v>
      </c>
      <c r="T21" s="2">
        <v>2</v>
      </c>
      <c r="U21" s="2">
        <v>2</v>
      </c>
      <c r="V21" s="2">
        <v>2</v>
      </c>
      <c r="W21" s="2">
        <v>2</v>
      </c>
      <c r="X21" s="2">
        <v>2</v>
      </c>
      <c r="Y21" s="2">
        <v>2</v>
      </c>
      <c r="Z21" s="2">
        <v>2</v>
      </c>
      <c r="AA21" s="2">
        <v>2</v>
      </c>
      <c r="AB21" s="2">
        <v>2</v>
      </c>
      <c r="AC21" s="2">
        <v>2</v>
      </c>
      <c r="AD21" s="2">
        <v>2</v>
      </c>
      <c r="AE21" s="2">
        <v>2</v>
      </c>
      <c r="AF21" s="2">
        <v>2</v>
      </c>
      <c r="AG21" s="2">
        <v>2</v>
      </c>
      <c r="AH21" s="2">
        <v>2</v>
      </c>
      <c r="AI21" s="2">
        <v>2</v>
      </c>
      <c r="AJ21" s="2">
        <v>2</v>
      </c>
      <c r="AK21" s="2">
        <v>2</v>
      </c>
      <c r="AL21" s="2">
        <v>2</v>
      </c>
      <c r="AM21" s="2">
        <v>2</v>
      </c>
      <c r="AN21" s="2">
        <v>2</v>
      </c>
      <c r="AO21" s="2">
        <v>2</v>
      </c>
      <c r="AP21" s="2">
        <v>2</v>
      </c>
      <c r="AQ21" s="2">
        <v>2</v>
      </c>
      <c r="AR21" s="2">
        <v>2</v>
      </c>
      <c r="AS21" s="2">
        <v>2</v>
      </c>
      <c r="AT21" s="2">
        <v>2</v>
      </c>
      <c r="AU21" s="2">
        <v>2</v>
      </c>
      <c r="AV21" s="2">
        <v>2</v>
      </c>
      <c r="AW21" s="2">
        <v>2</v>
      </c>
      <c r="AX21" s="2">
        <v>2</v>
      </c>
      <c r="AY21" s="2">
        <v>2</v>
      </c>
      <c r="AZ21" s="2">
        <v>2</v>
      </c>
      <c r="BA21" s="2">
        <v>2</v>
      </c>
      <c r="BB21" s="2">
        <v>2</v>
      </c>
      <c r="BC21" s="2">
        <v>2</v>
      </c>
      <c r="BD21" s="2">
        <v>2</v>
      </c>
      <c r="BE21" s="2">
        <v>2</v>
      </c>
      <c r="BF21" s="2">
        <v>2</v>
      </c>
      <c r="BG21" s="2">
        <v>2</v>
      </c>
      <c r="BH21" s="2">
        <v>2</v>
      </c>
      <c r="BI21" s="2">
        <v>2</v>
      </c>
      <c r="BJ21" s="2">
        <v>2</v>
      </c>
      <c r="BK21" s="2">
        <v>2</v>
      </c>
      <c r="BL21" s="2">
        <v>2</v>
      </c>
      <c r="BM21" s="2">
        <v>2</v>
      </c>
      <c r="BN21" s="2">
        <v>2</v>
      </c>
      <c r="BO21" s="2">
        <v>2</v>
      </c>
      <c r="BP21" s="2">
        <v>2</v>
      </c>
      <c r="BQ21" s="2">
        <v>2</v>
      </c>
      <c r="BR21" s="2">
        <v>2</v>
      </c>
      <c r="BS21" s="2">
        <v>2</v>
      </c>
      <c r="BT21" s="2">
        <v>2</v>
      </c>
      <c r="BU21" s="2">
        <v>2</v>
      </c>
      <c r="BV21" s="2">
        <v>2</v>
      </c>
      <c r="BW21" s="2">
        <v>2</v>
      </c>
      <c r="BX21" s="2">
        <v>2</v>
      </c>
      <c r="BY21" s="2">
        <v>2</v>
      </c>
      <c r="BZ21" s="2">
        <v>2</v>
      </c>
      <c r="CA21" s="2">
        <v>2</v>
      </c>
      <c r="CB21" s="2">
        <v>2</v>
      </c>
      <c r="CC21" s="2">
        <v>2</v>
      </c>
      <c r="CD21" s="2">
        <v>2</v>
      </c>
      <c r="CE21" s="2">
        <v>2</v>
      </c>
      <c r="CF21" s="2">
        <v>2</v>
      </c>
      <c r="CG21" s="2">
        <v>2</v>
      </c>
      <c r="CH21" s="2">
        <v>2</v>
      </c>
      <c r="CI21" s="2">
        <v>2</v>
      </c>
      <c r="CJ21" s="2">
        <v>2</v>
      </c>
      <c r="CK21" s="2">
        <v>2</v>
      </c>
      <c r="CL21" s="55">
        <f t="shared" si="1"/>
        <v>2</v>
      </c>
      <c r="CM21" s="86">
        <f t="shared" si="2"/>
        <v>2</v>
      </c>
    </row>
    <row r="22" spans="1:91" x14ac:dyDescent="0.25">
      <c r="A22" s="14">
        <v>18</v>
      </c>
      <c r="B22" s="2" t="s">
        <v>370</v>
      </c>
      <c r="C22" s="2">
        <v>2</v>
      </c>
      <c r="D22" s="2">
        <v>2</v>
      </c>
      <c r="E22" s="2">
        <v>2</v>
      </c>
      <c r="F22" s="2">
        <v>3</v>
      </c>
      <c r="G22" s="2">
        <v>2</v>
      </c>
      <c r="H22" s="55">
        <f t="shared" si="0"/>
        <v>2.2000000000000002</v>
      </c>
      <c r="I22" s="2">
        <v>2</v>
      </c>
      <c r="J22" s="2">
        <v>2</v>
      </c>
      <c r="K22" s="2">
        <v>2</v>
      </c>
      <c r="L22" s="2">
        <v>2</v>
      </c>
      <c r="M22" s="2">
        <v>2</v>
      </c>
      <c r="N22" s="2">
        <v>2</v>
      </c>
      <c r="O22" s="2">
        <v>2</v>
      </c>
      <c r="P22" s="2">
        <v>2</v>
      </c>
      <c r="Q22" s="2">
        <v>2</v>
      </c>
      <c r="R22" s="2">
        <v>2</v>
      </c>
      <c r="S22" s="2">
        <v>2</v>
      </c>
      <c r="T22" s="2">
        <v>2</v>
      </c>
      <c r="U22" s="2">
        <v>2</v>
      </c>
      <c r="V22" s="2">
        <v>2</v>
      </c>
      <c r="W22" s="2">
        <v>2</v>
      </c>
      <c r="X22" s="2">
        <v>2</v>
      </c>
      <c r="Y22" s="2">
        <v>2</v>
      </c>
      <c r="Z22" s="2">
        <v>2</v>
      </c>
      <c r="AA22" s="2">
        <v>2</v>
      </c>
      <c r="AB22" s="2">
        <v>2</v>
      </c>
      <c r="AC22" s="2">
        <v>2</v>
      </c>
      <c r="AD22" s="2">
        <v>2</v>
      </c>
      <c r="AE22" s="2">
        <v>2</v>
      </c>
      <c r="AF22" s="2">
        <v>2</v>
      </c>
      <c r="AG22" s="2">
        <v>2</v>
      </c>
      <c r="AH22" s="2">
        <v>2</v>
      </c>
      <c r="AI22" s="2">
        <v>2</v>
      </c>
      <c r="AJ22" s="2">
        <v>2</v>
      </c>
      <c r="AK22" s="2">
        <v>2</v>
      </c>
      <c r="AL22" s="2">
        <v>2</v>
      </c>
      <c r="AM22" s="2">
        <v>2</v>
      </c>
      <c r="AN22" s="2">
        <v>2</v>
      </c>
      <c r="AO22" s="2">
        <v>2</v>
      </c>
      <c r="AP22" s="2">
        <v>2</v>
      </c>
      <c r="AQ22" s="2">
        <v>2</v>
      </c>
      <c r="AR22" s="2">
        <v>2</v>
      </c>
      <c r="AS22" s="2">
        <v>2</v>
      </c>
      <c r="AT22" s="2">
        <v>2</v>
      </c>
      <c r="AU22" s="2">
        <v>2</v>
      </c>
      <c r="AV22" s="2">
        <v>2</v>
      </c>
      <c r="AW22" s="2">
        <v>2</v>
      </c>
      <c r="AX22" s="2">
        <v>2</v>
      </c>
      <c r="AY22" s="2">
        <v>2</v>
      </c>
      <c r="AZ22" s="2">
        <v>2</v>
      </c>
      <c r="BA22" s="2">
        <v>2</v>
      </c>
      <c r="BB22" s="2">
        <v>2</v>
      </c>
      <c r="BC22" s="2">
        <v>2</v>
      </c>
      <c r="BD22" s="2">
        <v>2</v>
      </c>
      <c r="BE22" s="2">
        <v>2</v>
      </c>
      <c r="BF22" s="2">
        <v>2</v>
      </c>
      <c r="BG22" s="2">
        <v>2</v>
      </c>
      <c r="BH22" s="2">
        <v>2</v>
      </c>
      <c r="BI22" s="2">
        <v>2</v>
      </c>
      <c r="BJ22" s="2">
        <v>2</v>
      </c>
      <c r="BK22" s="2">
        <v>2</v>
      </c>
      <c r="BL22" s="2">
        <v>2</v>
      </c>
      <c r="BM22" s="2">
        <v>2</v>
      </c>
      <c r="BN22" s="2">
        <v>2</v>
      </c>
      <c r="BO22" s="2">
        <v>2</v>
      </c>
      <c r="BP22" s="2">
        <v>2</v>
      </c>
      <c r="BQ22" s="2">
        <v>2</v>
      </c>
      <c r="BR22" s="2">
        <v>2</v>
      </c>
      <c r="BS22" s="2">
        <v>2</v>
      </c>
      <c r="BT22" s="2">
        <v>2</v>
      </c>
      <c r="BU22" s="2">
        <v>2</v>
      </c>
      <c r="BV22" s="2">
        <v>2</v>
      </c>
      <c r="BW22" s="2">
        <v>2</v>
      </c>
      <c r="BX22" s="2">
        <v>2</v>
      </c>
      <c r="BY22" s="2">
        <v>2</v>
      </c>
      <c r="BZ22" s="2">
        <v>2</v>
      </c>
      <c r="CA22" s="2">
        <v>2</v>
      </c>
      <c r="CB22" s="2">
        <v>2</v>
      </c>
      <c r="CC22" s="2">
        <v>2</v>
      </c>
      <c r="CD22" s="2">
        <v>2</v>
      </c>
      <c r="CE22" s="2">
        <v>2</v>
      </c>
      <c r="CF22" s="2">
        <v>2</v>
      </c>
      <c r="CG22" s="2">
        <v>2</v>
      </c>
      <c r="CH22" s="2">
        <v>2</v>
      </c>
      <c r="CI22" s="2">
        <v>2</v>
      </c>
      <c r="CJ22" s="2">
        <v>2</v>
      </c>
      <c r="CK22" s="2">
        <v>2</v>
      </c>
      <c r="CL22" s="55">
        <f t="shared" si="1"/>
        <v>2</v>
      </c>
      <c r="CM22" s="86">
        <f t="shared" si="2"/>
        <v>2.0024096385542167</v>
      </c>
    </row>
    <row r="23" spans="1:91" x14ac:dyDescent="0.25">
      <c r="A23" s="14">
        <v>19</v>
      </c>
      <c r="B23" s="2" t="s">
        <v>370</v>
      </c>
      <c r="C23" s="2">
        <v>2</v>
      </c>
      <c r="D23" s="2">
        <v>2</v>
      </c>
      <c r="E23" s="2">
        <v>2</v>
      </c>
      <c r="F23" s="2">
        <v>3</v>
      </c>
      <c r="G23" s="2">
        <v>2</v>
      </c>
      <c r="H23" s="55">
        <f t="shared" si="0"/>
        <v>2.2000000000000002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N23" s="2">
        <v>2</v>
      </c>
      <c r="O23" s="2">
        <v>2</v>
      </c>
      <c r="P23" s="2">
        <v>2</v>
      </c>
      <c r="Q23" s="2">
        <v>2</v>
      </c>
      <c r="R23" s="2">
        <v>2</v>
      </c>
      <c r="S23" s="2">
        <v>2</v>
      </c>
      <c r="T23" s="2">
        <v>2</v>
      </c>
      <c r="U23" s="2">
        <v>2</v>
      </c>
      <c r="V23" s="2">
        <v>2</v>
      </c>
      <c r="W23" s="2">
        <v>2</v>
      </c>
      <c r="X23" s="2">
        <v>2</v>
      </c>
      <c r="Y23" s="2">
        <v>2</v>
      </c>
      <c r="Z23" s="2">
        <v>2</v>
      </c>
      <c r="AA23" s="2">
        <v>2</v>
      </c>
      <c r="AB23" s="2">
        <v>2</v>
      </c>
      <c r="AC23" s="2">
        <v>2</v>
      </c>
      <c r="AD23" s="2">
        <v>2</v>
      </c>
      <c r="AE23" s="2">
        <v>2</v>
      </c>
      <c r="AF23" s="2">
        <v>2</v>
      </c>
      <c r="AG23" s="2">
        <v>2</v>
      </c>
      <c r="AH23" s="2">
        <v>2</v>
      </c>
      <c r="AI23" s="2">
        <v>2</v>
      </c>
      <c r="AJ23" s="2">
        <v>2</v>
      </c>
      <c r="AK23" s="2">
        <v>2</v>
      </c>
      <c r="AL23" s="2">
        <v>2</v>
      </c>
      <c r="AM23" s="2">
        <v>2</v>
      </c>
      <c r="AN23" s="2">
        <v>2</v>
      </c>
      <c r="AO23" s="2">
        <v>2</v>
      </c>
      <c r="AP23" s="2">
        <v>2</v>
      </c>
      <c r="AQ23" s="2">
        <v>2</v>
      </c>
      <c r="AR23" s="2">
        <v>2</v>
      </c>
      <c r="AS23" s="2">
        <v>2</v>
      </c>
      <c r="AT23" s="2">
        <v>2</v>
      </c>
      <c r="AU23" s="2">
        <v>2</v>
      </c>
      <c r="AV23" s="2">
        <v>2</v>
      </c>
      <c r="AW23" s="2">
        <v>2</v>
      </c>
      <c r="AX23" s="2">
        <v>2</v>
      </c>
      <c r="AY23" s="2">
        <v>2</v>
      </c>
      <c r="AZ23" s="2">
        <v>2</v>
      </c>
      <c r="BA23" s="2">
        <v>2</v>
      </c>
      <c r="BB23" s="2">
        <v>2</v>
      </c>
      <c r="BC23" s="2">
        <v>2</v>
      </c>
      <c r="BD23" s="2">
        <v>2</v>
      </c>
      <c r="BE23" s="2">
        <v>2</v>
      </c>
      <c r="BF23" s="2">
        <v>2</v>
      </c>
      <c r="BG23" s="2">
        <v>2</v>
      </c>
      <c r="BH23" s="2">
        <v>2</v>
      </c>
      <c r="BI23" s="2">
        <v>2</v>
      </c>
      <c r="BJ23" s="2">
        <v>2</v>
      </c>
      <c r="BK23" s="2">
        <v>2</v>
      </c>
      <c r="BL23" s="2">
        <v>2</v>
      </c>
      <c r="BM23" s="2">
        <v>2</v>
      </c>
      <c r="BN23" s="2">
        <v>2</v>
      </c>
      <c r="BO23" s="2">
        <v>2</v>
      </c>
      <c r="BP23" s="2">
        <v>2</v>
      </c>
      <c r="BQ23" s="2">
        <v>2</v>
      </c>
      <c r="BR23" s="2">
        <v>2</v>
      </c>
      <c r="BS23" s="2">
        <v>2</v>
      </c>
      <c r="BT23" s="2">
        <v>2</v>
      </c>
      <c r="BU23" s="2">
        <v>2</v>
      </c>
      <c r="BV23" s="2">
        <v>2</v>
      </c>
      <c r="BW23" s="2">
        <v>2</v>
      </c>
      <c r="BX23" s="2">
        <v>2</v>
      </c>
      <c r="BY23" s="2">
        <v>2</v>
      </c>
      <c r="BZ23" s="2">
        <v>2</v>
      </c>
      <c r="CA23" s="2">
        <v>2</v>
      </c>
      <c r="CB23" s="2">
        <v>2</v>
      </c>
      <c r="CC23" s="2">
        <v>2</v>
      </c>
      <c r="CD23" s="2">
        <v>2</v>
      </c>
      <c r="CE23" s="2">
        <v>2</v>
      </c>
      <c r="CF23" s="2">
        <v>2</v>
      </c>
      <c r="CG23" s="2">
        <v>2</v>
      </c>
      <c r="CH23" s="2">
        <v>2</v>
      </c>
      <c r="CI23" s="2">
        <v>2</v>
      </c>
      <c r="CJ23" s="2">
        <v>2</v>
      </c>
      <c r="CK23" s="2">
        <v>2</v>
      </c>
      <c r="CL23" s="55">
        <f t="shared" si="1"/>
        <v>2</v>
      </c>
      <c r="CM23" s="86">
        <f t="shared" si="2"/>
        <v>2.0024096385542167</v>
      </c>
    </row>
    <row r="24" spans="1:91" x14ac:dyDescent="0.25">
      <c r="A24" s="14">
        <v>20</v>
      </c>
      <c r="B24" s="2" t="s">
        <v>370</v>
      </c>
      <c r="C24" s="2">
        <v>2</v>
      </c>
      <c r="D24" s="2">
        <v>2</v>
      </c>
      <c r="E24" s="2">
        <v>2</v>
      </c>
      <c r="F24" s="2">
        <v>3</v>
      </c>
      <c r="G24" s="2">
        <v>2</v>
      </c>
      <c r="H24" s="55">
        <f t="shared" si="0"/>
        <v>2.2000000000000002</v>
      </c>
      <c r="I24" s="2">
        <v>2</v>
      </c>
      <c r="J24" s="2">
        <v>2</v>
      </c>
      <c r="K24" s="2">
        <v>2</v>
      </c>
      <c r="L24" s="2">
        <v>2</v>
      </c>
      <c r="M24" s="2">
        <v>2</v>
      </c>
      <c r="N24" s="2">
        <v>2</v>
      </c>
      <c r="O24" s="2">
        <v>2</v>
      </c>
      <c r="P24" s="2">
        <v>2</v>
      </c>
      <c r="Q24" s="2">
        <v>2</v>
      </c>
      <c r="R24" s="2">
        <v>2</v>
      </c>
      <c r="S24" s="2">
        <v>2</v>
      </c>
      <c r="T24" s="2">
        <v>2</v>
      </c>
      <c r="U24" s="2">
        <v>2</v>
      </c>
      <c r="V24" s="2">
        <v>2</v>
      </c>
      <c r="W24" s="2">
        <v>2</v>
      </c>
      <c r="X24" s="2">
        <v>2</v>
      </c>
      <c r="Y24" s="2">
        <v>2</v>
      </c>
      <c r="Z24" s="2">
        <v>2</v>
      </c>
      <c r="AA24" s="2">
        <v>2</v>
      </c>
      <c r="AB24" s="2">
        <v>2</v>
      </c>
      <c r="AC24" s="2">
        <v>2</v>
      </c>
      <c r="AD24" s="2">
        <v>2</v>
      </c>
      <c r="AE24" s="2">
        <v>2</v>
      </c>
      <c r="AF24" s="2">
        <v>2</v>
      </c>
      <c r="AG24" s="2">
        <v>2</v>
      </c>
      <c r="AH24" s="2">
        <v>2</v>
      </c>
      <c r="AI24" s="2">
        <v>2</v>
      </c>
      <c r="AJ24" s="2">
        <v>2</v>
      </c>
      <c r="AK24" s="2">
        <v>2</v>
      </c>
      <c r="AL24" s="2">
        <v>2</v>
      </c>
      <c r="AM24" s="2">
        <v>2</v>
      </c>
      <c r="AN24" s="2">
        <v>2</v>
      </c>
      <c r="AO24" s="2">
        <v>2</v>
      </c>
      <c r="AP24" s="2">
        <v>2</v>
      </c>
      <c r="AQ24" s="2">
        <v>2</v>
      </c>
      <c r="AR24" s="2">
        <v>2</v>
      </c>
      <c r="AS24" s="2">
        <v>2</v>
      </c>
      <c r="AT24" s="2">
        <v>2</v>
      </c>
      <c r="AU24" s="2">
        <v>2</v>
      </c>
      <c r="AV24" s="2">
        <v>2</v>
      </c>
      <c r="AW24" s="2">
        <v>2</v>
      </c>
      <c r="AX24" s="2">
        <v>2</v>
      </c>
      <c r="AY24" s="2">
        <v>2</v>
      </c>
      <c r="AZ24" s="2">
        <v>2</v>
      </c>
      <c r="BA24" s="2">
        <v>2</v>
      </c>
      <c r="BB24" s="2">
        <v>2</v>
      </c>
      <c r="BC24" s="2">
        <v>2</v>
      </c>
      <c r="BD24" s="2">
        <v>2</v>
      </c>
      <c r="BE24" s="2">
        <v>2</v>
      </c>
      <c r="BF24" s="2">
        <v>2</v>
      </c>
      <c r="BG24" s="2">
        <v>2</v>
      </c>
      <c r="BH24" s="2">
        <v>2</v>
      </c>
      <c r="BI24" s="2">
        <v>2</v>
      </c>
      <c r="BJ24" s="2">
        <v>2</v>
      </c>
      <c r="BK24" s="2">
        <v>2</v>
      </c>
      <c r="BL24" s="2">
        <v>2</v>
      </c>
      <c r="BM24" s="2">
        <v>2</v>
      </c>
      <c r="BN24" s="2">
        <v>2</v>
      </c>
      <c r="BO24" s="2">
        <v>2</v>
      </c>
      <c r="BP24" s="2">
        <v>2</v>
      </c>
      <c r="BQ24" s="2">
        <v>2</v>
      </c>
      <c r="BR24" s="2">
        <v>2</v>
      </c>
      <c r="BS24" s="2">
        <v>2</v>
      </c>
      <c r="BT24" s="2">
        <v>2</v>
      </c>
      <c r="BU24" s="2">
        <v>2</v>
      </c>
      <c r="BV24" s="2">
        <v>2</v>
      </c>
      <c r="BW24" s="2">
        <v>2</v>
      </c>
      <c r="BX24" s="2">
        <v>2</v>
      </c>
      <c r="BY24" s="2">
        <v>2</v>
      </c>
      <c r="BZ24" s="2">
        <v>2</v>
      </c>
      <c r="CA24" s="2">
        <v>2</v>
      </c>
      <c r="CB24" s="2">
        <v>2</v>
      </c>
      <c r="CC24" s="2">
        <v>2</v>
      </c>
      <c r="CD24" s="2">
        <v>2</v>
      </c>
      <c r="CE24" s="2">
        <v>2</v>
      </c>
      <c r="CF24" s="2">
        <v>2</v>
      </c>
      <c r="CG24" s="2">
        <v>2</v>
      </c>
      <c r="CH24" s="2">
        <v>2</v>
      </c>
      <c r="CI24" s="2">
        <v>2</v>
      </c>
      <c r="CJ24" s="2">
        <v>2</v>
      </c>
      <c r="CK24" s="2">
        <v>2</v>
      </c>
      <c r="CL24" s="55">
        <f t="shared" si="1"/>
        <v>2</v>
      </c>
      <c r="CM24" s="86">
        <f t="shared" si="2"/>
        <v>2.0024096385542167</v>
      </c>
    </row>
    <row r="25" spans="1:91" x14ac:dyDescent="0.25">
      <c r="A25" s="14">
        <v>21</v>
      </c>
      <c r="B25" s="2" t="s">
        <v>370</v>
      </c>
      <c r="C25" s="2">
        <v>2</v>
      </c>
      <c r="D25" s="2">
        <v>2</v>
      </c>
      <c r="E25" s="2">
        <v>2</v>
      </c>
      <c r="F25" s="2">
        <v>3</v>
      </c>
      <c r="G25" s="2">
        <v>2</v>
      </c>
      <c r="H25" s="55">
        <f t="shared" si="0"/>
        <v>2.2000000000000002</v>
      </c>
      <c r="I25" s="2">
        <v>2</v>
      </c>
      <c r="J25" s="2">
        <v>2</v>
      </c>
      <c r="K25" s="2">
        <v>2</v>
      </c>
      <c r="L25" s="2">
        <v>2</v>
      </c>
      <c r="M25" s="2">
        <v>2</v>
      </c>
      <c r="N25" s="2">
        <v>2</v>
      </c>
      <c r="O25" s="2">
        <v>2</v>
      </c>
      <c r="P25" s="2">
        <v>2</v>
      </c>
      <c r="Q25" s="2">
        <v>2</v>
      </c>
      <c r="R25" s="2">
        <v>2</v>
      </c>
      <c r="S25" s="2">
        <v>2</v>
      </c>
      <c r="T25" s="2">
        <v>2</v>
      </c>
      <c r="U25" s="2">
        <v>2</v>
      </c>
      <c r="V25" s="2">
        <v>2</v>
      </c>
      <c r="W25" s="2">
        <v>2</v>
      </c>
      <c r="X25" s="2">
        <v>2</v>
      </c>
      <c r="Y25" s="2">
        <v>2</v>
      </c>
      <c r="Z25" s="2">
        <v>2</v>
      </c>
      <c r="AA25" s="2">
        <v>2</v>
      </c>
      <c r="AB25" s="2">
        <v>2</v>
      </c>
      <c r="AC25" s="2">
        <v>2</v>
      </c>
      <c r="AD25" s="2">
        <v>2</v>
      </c>
      <c r="AE25" s="2">
        <v>2</v>
      </c>
      <c r="AF25" s="2">
        <v>2</v>
      </c>
      <c r="AG25" s="2">
        <v>2</v>
      </c>
      <c r="AH25" s="2">
        <v>2</v>
      </c>
      <c r="AI25" s="2">
        <v>2</v>
      </c>
      <c r="AJ25" s="2">
        <v>2</v>
      </c>
      <c r="AK25" s="2">
        <v>2</v>
      </c>
      <c r="AL25" s="2">
        <v>2</v>
      </c>
      <c r="AM25" s="2">
        <v>2</v>
      </c>
      <c r="AN25" s="2">
        <v>2</v>
      </c>
      <c r="AO25" s="2">
        <v>2</v>
      </c>
      <c r="AP25" s="2">
        <v>2</v>
      </c>
      <c r="AQ25" s="2">
        <v>2</v>
      </c>
      <c r="AR25" s="2">
        <v>2</v>
      </c>
      <c r="AS25" s="2">
        <v>2</v>
      </c>
      <c r="AT25" s="2">
        <v>2</v>
      </c>
      <c r="AU25" s="2">
        <v>2</v>
      </c>
      <c r="AV25" s="2">
        <v>2</v>
      </c>
      <c r="AW25" s="2">
        <v>2</v>
      </c>
      <c r="AX25" s="2">
        <v>2</v>
      </c>
      <c r="AY25" s="2">
        <v>2</v>
      </c>
      <c r="AZ25" s="2">
        <v>2</v>
      </c>
      <c r="BA25" s="2">
        <v>2</v>
      </c>
      <c r="BB25" s="2">
        <v>2</v>
      </c>
      <c r="BC25" s="2">
        <v>2</v>
      </c>
      <c r="BD25" s="2">
        <v>2</v>
      </c>
      <c r="BE25" s="2">
        <v>2</v>
      </c>
      <c r="BF25" s="2">
        <v>2</v>
      </c>
      <c r="BG25" s="2">
        <v>2</v>
      </c>
      <c r="BH25" s="2">
        <v>2</v>
      </c>
      <c r="BI25" s="2">
        <v>2</v>
      </c>
      <c r="BJ25" s="2">
        <v>2</v>
      </c>
      <c r="BK25" s="2">
        <v>2</v>
      </c>
      <c r="BL25" s="2">
        <v>2</v>
      </c>
      <c r="BM25" s="2">
        <v>2</v>
      </c>
      <c r="BN25" s="2">
        <v>2</v>
      </c>
      <c r="BO25" s="2">
        <v>2</v>
      </c>
      <c r="BP25" s="2">
        <v>2</v>
      </c>
      <c r="BQ25" s="2">
        <v>2</v>
      </c>
      <c r="BR25" s="2">
        <v>2</v>
      </c>
      <c r="BS25" s="2">
        <v>2</v>
      </c>
      <c r="BT25" s="2">
        <v>2</v>
      </c>
      <c r="BU25" s="2">
        <v>2</v>
      </c>
      <c r="BV25" s="2">
        <v>2</v>
      </c>
      <c r="BW25" s="2">
        <v>2</v>
      </c>
      <c r="BX25" s="2">
        <v>2</v>
      </c>
      <c r="BY25" s="2">
        <v>2</v>
      </c>
      <c r="BZ25" s="2">
        <v>2</v>
      </c>
      <c r="CA25" s="2">
        <v>2</v>
      </c>
      <c r="CB25" s="2">
        <v>2</v>
      </c>
      <c r="CC25" s="2">
        <v>2</v>
      </c>
      <c r="CD25" s="2">
        <v>2</v>
      </c>
      <c r="CE25" s="2">
        <v>2</v>
      </c>
      <c r="CF25" s="2">
        <v>2</v>
      </c>
      <c r="CG25" s="2">
        <v>2</v>
      </c>
      <c r="CH25" s="2">
        <v>2</v>
      </c>
      <c r="CI25" s="2">
        <v>2</v>
      </c>
      <c r="CJ25" s="2">
        <v>2</v>
      </c>
      <c r="CK25" s="2">
        <v>2</v>
      </c>
      <c r="CL25" s="55">
        <f t="shared" si="1"/>
        <v>2</v>
      </c>
      <c r="CM25" s="86">
        <f t="shared" si="2"/>
        <v>2.0024096385542167</v>
      </c>
    </row>
    <row r="26" spans="1:91" x14ac:dyDescent="0.25">
      <c r="A26" s="14">
        <v>22</v>
      </c>
      <c r="B26" s="2" t="s">
        <v>370</v>
      </c>
      <c r="C26" s="2">
        <v>2</v>
      </c>
      <c r="D26" s="2">
        <v>2</v>
      </c>
      <c r="E26" s="2">
        <v>2</v>
      </c>
      <c r="F26" s="2">
        <v>3</v>
      </c>
      <c r="G26" s="2">
        <v>3</v>
      </c>
      <c r="H26" s="55">
        <f t="shared" si="0"/>
        <v>2.4</v>
      </c>
      <c r="I26" s="2">
        <v>2</v>
      </c>
      <c r="J26" s="2">
        <v>2</v>
      </c>
      <c r="K26" s="2">
        <v>2</v>
      </c>
      <c r="L26" s="2">
        <v>2</v>
      </c>
      <c r="M26" s="2">
        <v>2</v>
      </c>
      <c r="N26" s="2">
        <v>2</v>
      </c>
      <c r="O26" s="2">
        <v>2</v>
      </c>
      <c r="P26" s="2">
        <v>2</v>
      </c>
      <c r="Q26" s="2">
        <v>2</v>
      </c>
      <c r="R26" s="2">
        <v>2</v>
      </c>
      <c r="S26" s="2">
        <v>2</v>
      </c>
      <c r="T26" s="2">
        <v>2</v>
      </c>
      <c r="U26" s="2">
        <v>2</v>
      </c>
      <c r="V26" s="2">
        <v>2</v>
      </c>
      <c r="W26" s="2">
        <v>2</v>
      </c>
      <c r="X26" s="2">
        <v>2</v>
      </c>
      <c r="Y26" s="2">
        <v>2</v>
      </c>
      <c r="Z26" s="2">
        <v>2</v>
      </c>
      <c r="AA26" s="2">
        <v>2</v>
      </c>
      <c r="AB26" s="2">
        <v>2</v>
      </c>
      <c r="AC26" s="2">
        <v>2</v>
      </c>
      <c r="AD26" s="2">
        <v>2</v>
      </c>
      <c r="AE26" s="2">
        <v>2</v>
      </c>
      <c r="AF26" s="2">
        <v>2</v>
      </c>
      <c r="AG26" s="2">
        <v>2</v>
      </c>
      <c r="AH26" s="2">
        <v>2</v>
      </c>
      <c r="AI26" s="2">
        <v>2</v>
      </c>
      <c r="AJ26" s="2">
        <v>2</v>
      </c>
      <c r="AK26" s="2">
        <v>2</v>
      </c>
      <c r="AL26" s="2">
        <v>2</v>
      </c>
      <c r="AM26" s="2">
        <v>2</v>
      </c>
      <c r="AN26" s="2">
        <v>2</v>
      </c>
      <c r="AO26" s="2">
        <v>2</v>
      </c>
      <c r="AP26" s="2">
        <v>2</v>
      </c>
      <c r="AQ26" s="2">
        <v>2</v>
      </c>
      <c r="AR26" s="2">
        <v>2</v>
      </c>
      <c r="AS26" s="2">
        <v>2</v>
      </c>
      <c r="AT26" s="2">
        <v>2</v>
      </c>
      <c r="AU26" s="2">
        <v>2</v>
      </c>
      <c r="AV26" s="2">
        <v>2</v>
      </c>
      <c r="AW26" s="2">
        <v>2</v>
      </c>
      <c r="AX26" s="2">
        <v>2</v>
      </c>
      <c r="AY26" s="2">
        <v>2</v>
      </c>
      <c r="AZ26" s="2">
        <v>2</v>
      </c>
      <c r="BA26" s="2">
        <v>2</v>
      </c>
      <c r="BB26" s="2">
        <v>2</v>
      </c>
      <c r="BC26" s="2">
        <v>2</v>
      </c>
      <c r="BD26" s="2">
        <v>2</v>
      </c>
      <c r="BE26" s="2">
        <v>2</v>
      </c>
      <c r="BF26" s="2">
        <v>2</v>
      </c>
      <c r="BG26" s="2">
        <v>2</v>
      </c>
      <c r="BH26" s="2">
        <v>2</v>
      </c>
      <c r="BI26" s="2">
        <v>2</v>
      </c>
      <c r="BJ26" s="2">
        <v>2</v>
      </c>
      <c r="BK26" s="2">
        <v>2</v>
      </c>
      <c r="BL26" s="2">
        <v>2</v>
      </c>
      <c r="BM26" s="2">
        <v>2</v>
      </c>
      <c r="BN26" s="2">
        <v>2</v>
      </c>
      <c r="BO26" s="2">
        <v>2</v>
      </c>
      <c r="BP26" s="2">
        <v>2</v>
      </c>
      <c r="BQ26" s="2">
        <v>2</v>
      </c>
      <c r="BR26" s="2">
        <v>2</v>
      </c>
      <c r="BS26" s="2">
        <v>2</v>
      </c>
      <c r="BT26" s="2">
        <v>2</v>
      </c>
      <c r="BU26" s="2">
        <v>2</v>
      </c>
      <c r="BV26" s="2">
        <v>2</v>
      </c>
      <c r="BW26" s="2">
        <v>2</v>
      </c>
      <c r="BX26" s="2">
        <v>2</v>
      </c>
      <c r="BY26" s="2">
        <v>2</v>
      </c>
      <c r="BZ26" s="2">
        <v>2</v>
      </c>
      <c r="CA26" s="2">
        <v>2</v>
      </c>
      <c r="CB26" s="2">
        <v>2</v>
      </c>
      <c r="CC26" s="2">
        <v>2</v>
      </c>
      <c r="CD26" s="2">
        <v>2</v>
      </c>
      <c r="CE26" s="2">
        <v>2</v>
      </c>
      <c r="CF26" s="2">
        <v>2</v>
      </c>
      <c r="CG26" s="2">
        <v>2</v>
      </c>
      <c r="CH26" s="2">
        <v>2</v>
      </c>
      <c r="CI26" s="2">
        <v>2</v>
      </c>
      <c r="CJ26" s="2">
        <v>2</v>
      </c>
      <c r="CK26" s="2">
        <v>2</v>
      </c>
      <c r="CL26" s="55">
        <f t="shared" si="1"/>
        <v>2</v>
      </c>
      <c r="CM26" s="86">
        <f t="shared" si="2"/>
        <v>2.0048192771084339</v>
      </c>
    </row>
    <row r="27" spans="1:91" x14ac:dyDescent="0.25">
      <c r="A27" s="14">
        <v>23</v>
      </c>
      <c r="B27" s="2" t="s">
        <v>370</v>
      </c>
      <c r="C27" s="2">
        <v>2</v>
      </c>
      <c r="D27" s="2">
        <v>2</v>
      </c>
      <c r="E27" s="2">
        <v>3</v>
      </c>
      <c r="F27" s="2">
        <v>3</v>
      </c>
      <c r="G27" s="2">
        <v>3</v>
      </c>
      <c r="H27" s="55">
        <f t="shared" si="0"/>
        <v>2.6</v>
      </c>
      <c r="I27" s="2">
        <v>2</v>
      </c>
      <c r="J27" s="2">
        <v>2</v>
      </c>
      <c r="K27" s="2">
        <v>2</v>
      </c>
      <c r="L27" s="2">
        <v>2</v>
      </c>
      <c r="M27" s="2">
        <v>2</v>
      </c>
      <c r="N27" s="2">
        <v>2</v>
      </c>
      <c r="O27" s="2">
        <v>2</v>
      </c>
      <c r="P27" s="2">
        <v>2</v>
      </c>
      <c r="Q27" s="2">
        <v>2</v>
      </c>
      <c r="R27" s="2">
        <v>2</v>
      </c>
      <c r="S27" s="2">
        <v>2</v>
      </c>
      <c r="T27" s="2">
        <v>2</v>
      </c>
      <c r="U27" s="2">
        <v>2</v>
      </c>
      <c r="V27" s="2">
        <v>2</v>
      </c>
      <c r="W27" s="2">
        <v>2</v>
      </c>
      <c r="X27" s="2">
        <v>2</v>
      </c>
      <c r="Y27" s="2">
        <v>2</v>
      </c>
      <c r="Z27" s="2">
        <v>2</v>
      </c>
      <c r="AA27" s="2">
        <v>2</v>
      </c>
      <c r="AB27" s="2">
        <v>2</v>
      </c>
      <c r="AC27" s="2">
        <v>2</v>
      </c>
      <c r="AD27" s="2">
        <v>2</v>
      </c>
      <c r="AE27" s="2">
        <v>2</v>
      </c>
      <c r="AF27" s="2">
        <v>2</v>
      </c>
      <c r="AG27" s="2">
        <v>2</v>
      </c>
      <c r="AH27" s="2">
        <v>2</v>
      </c>
      <c r="AI27" s="2">
        <v>2</v>
      </c>
      <c r="AJ27" s="2">
        <v>2</v>
      </c>
      <c r="AK27" s="2">
        <v>2</v>
      </c>
      <c r="AL27" s="2">
        <v>2</v>
      </c>
      <c r="AM27" s="2">
        <v>2</v>
      </c>
      <c r="AN27" s="2">
        <v>2</v>
      </c>
      <c r="AO27" s="2">
        <v>2</v>
      </c>
      <c r="AP27" s="2">
        <v>2</v>
      </c>
      <c r="AQ27" s="2">
        <v>2</v>
      </c>
      <c r="AR27" s="2">
        <v>2</v>
      </c>
      <c r="AS27" s="2">
        <v>2</v>
      </c>
      <c r="AT27" s="2">
        <v>2</v>
      </c>
      <c r="AU27" s="2">
        <v>2</v>
      </c>
      <c r="AV27" s="2">
        <v>2</v>
      </c>
      <c r="AW27" s="2">
        <v>2</v>
      </c>
      <c r="AX27" s="2">
        <v>2</v>
      </c>
      <c r="AY27" s="2">
        <v>2</v>
      </c>
      <c r="AZ27" s="2">
        <v>2</v>
      </c>
      <c r="BA27" s="2">
        <v>2</v>
      </c>
      <c r="BB27" s="2">
        <v>2</v>
      </c>
      <c r="BC27" s="2">
        <v>2</v>
      </c>
      <c r="BD27" s="2">
        <v>2</v>
      </c>
      <c r="BE27" s="2">
        <v>2</v>
      </c>
      <c r="BF27" s="2">
        <v>2</v>
      </c>
      <c r="BG27" s="2">
        <v>2</v>
      </c>
      <c r="BH27" s="2">
        <v>2</v>
      </c>
      <c r="BI27" s="2">
        <v>2</v>
      </c>
      <c r="BJ27" s="2">
        <v>2</v>
      </c>
      <c r="BK27" s="2">
        <v>2</v>
      </c>
      <c r="BL27" s="2">
        <v>2</v>
      </c>
      <c r="BM27" s="2">
        <v>2</v>
      </c>
      <c r="BN27" s="2">
        <v>2</v>
      </c>
      <c r="BO27" s="2">
        <v>2</v>
      </c>
      <c r="BP27" s="2">
        <v>2</v>
      </c>
      <c r="BQ27" s="2">
        <v>2</v>
      </c>
      <c r="BR27" s="2">
        <v>2</v>
      </c>
      <c r="BS27" s="2">
        <v>2</v>
      </c>
      <c r="BT27" s="2">
        <v>2</v>
      </c>
      <c r="BU27" s="2">
        <v>2</v>
      </c>
      <c r="BV27" s="2">
        <v>2</v>
      </c>
      <c r="BW27" s="2">
        <v>2</v>
      </c>
      <c r="BX27" s="2">
        <v>2</v>
      </c>
      <c r="BY27" s="2">
        <v>2</v>
      </c>
      <c r="BZ27" s="2">
        <v>2</v>
      </c>
      <c r="CA27" s="2">
        <v>2</v>
      </c>
      <c r="CB27" s="2">
        <v>2</v>
      </c>
      <c r="CC27" s="2">
        <v>2</v>
      </c>
      <c r="CD27" s="2">
        <v>2</v>
      </c>
      <c r="CE27" s="2">
        <v>2</v>
      </c>
      <c r="CF27" s="2">
        <v>2</v>
      </c>
      <c r="CG27" s="2">
        <v>2</v>
      </c>
      <c r="CH27" s="2">
        <v>2</v>
      </c>
      <c r="CI27" s="2">
        <v>2</v>
      </c>
      <c r="CJ27" s="2">
        <v>2</v>
      </c>
      <c r="CK27" s="2">
        <v>2</v>
      </c>
      <c r="CL27" s="55">
        <f t="shared" si="1"/>
        <v>2</v>
      </c>
      <c r="CM27" s="86">
        <f t="shared" si="2"/>
        <v>2.0072289156626506</v>
      </c>
    </row>
    <row r="28" spans="1:91" x14ac:dyDescent="0.25">
      <c r="A28" s="14">
        <v>24</v>
      </c>
      <c r="B28" s="2" t="s">
        <v>370</v>
      </c>
      <c r="C28" s="2">
        <v>2</v>
      </c>
      <c r="D28" s="2">
        <v>2</v>
      </c>
      <c r="E28" s="2">
        <v>3</v>
      </c>
      <c r="F28" s="2">
        <v>3</v>
      </c>
      <c r="G28" s="2">
        <v>3</v>
      </c>
      <c r="H28" s="55">
        <f t="shared" si="0"/>
        <v>2.6</v>
      </c>
      <c r="I28" s="2">
        <v>2</v>
      </c>
      <c r="J28" s="2">
        <v>2</v>
      </c>
      <c r="K28" s="2">
        <v>2</v>
      </c>
      <c r="L28" s="2">
        <v>2</v>
      </c>
      <c r="M28" s="2">
        <v>2</v>
      </c>
      <c r="N28" s="2">
        <v>2</v>
      </c>
      <c r="O28" s="2">
        <v>2</v>
      </c>
      <c r="P28" s="2">
        <v>2</v>
      </c>
      <c r="Q28" s="2">
        <v>2</v>
      </c>
      <c r="R28" s="2">
        <v>2</v>
      </c>
      <c r="S28" s="2">
        <v>2</v>
      </c>
      <c r="T28" s="2">
        <v>2</v>
      </c>
      <c r="U28" s="2">
        <v>2</v>
      </c>
      <c r="V28" s="2">
        <v>2</v>
      </c>
      <c r="W28" s="2">
        <v>2</v>
      </c>
      <c r="X28" s="2">
        <v>2</v>
      </c>
      <c r="Y28" s="2">
        <v>2</v>
      </c>
      <c r="Z28" s="2">
        <v>2</v>
      </c>
      <c r="AA28" s="2">
        <v>2</v>
      </c>
      <c r="AB28" s="2">
        <v>2</v>
      </c>
      <c r="AC28" s="2">
        <v>2</v>
      </c>
      <c r="AD28" s="2">
        <v>2</v>
      </c>
      <c r="AE28" s="2">
        <v>2</v>
      </c>
      <c r="AF28" s="2">
        <v>2</v>
      </c>
      <c r="AG28" s="2">
        <v>2</v>
      </c>
      <c r="AH28" s="2">
        <v>2</v>
      </c>
      <c r="AI28" s="2">
        <v>2</v>
      </c>
      <c r="AJ28" s="2">
        <v>2</v>
      </c>
      <c r="AK28" s="2">
        <v>2</v>
      </c>
      <c r="AL28" s="2">
        <v>2</v>
      </c>
      <c r="AM28" s="2">
        <v>2</v>
      </c>
      <c r="AN28" s="2">
        <v>2</v>
      </c>
      <c r="AO28" s="2">
        <v>2</v>
      </c>
      <c r="AP28" s="2">
        <v>2</v>
      </c>
      <c r="AQ28" s="2">
        <v>2</v>
      </c>
      <c r="AR28" s="2">
        <v>2</v>
      </c>
      <c r="AS28" s="2">
        <v>2</v>
      </c>
      <c r="AT28" s="2">
        <v>2</v>
      </c>
      <c r="AU28" s="2">
        <v>2</v>
      </c>
      <c r="AV28" s="2">
        <v>2</v>
      </c>
      <c r="AW28" s="2">
        <v>2</v>
      </c>
      <c r="AX28" s="2">
        <v>2</v>
      </c>
      <c r="AY28" s="2">
        <v>2</v>
      </c>
      <c r="AZ28" s="2">
        <v>2</v>
      </c>
      <c r="BA28" s="2">
        <v>2</v>
      </c>
      <c r="BB28" s="2">
        <v>2</v>
      </c>
      <c r="BC28" s="2">
        <v>2</v>
      </c>
      <c r="BD28" s="2">
        <v>2</v>
      </c>
      <c r="BE28" s="2">
        <v>2</v>
      </c>
      <c r="BF28" s="2">
        <v>2</v>
      </c>
      <c r="BG28" s="2">
        <v>2</v>
      </c>
      <c r="BH28" s="2">
        <v>2</v>
      </c>
      <c r="BI28" s="2">
        <v>2</v>
      </c>
      <c r="BJ28" s="2">
        <v>2</v>
      </c>
      <c r="BK28" s="2">
        <v>2</v>
      </c>
      <c r="BL28" s="2">
        <v>2</v>
      </c>
      <c r="BM28" s="2">
        <v>2</v>
      </c>
      <c r="BN28" s="2">
        <v>2</v>
      </c>
      <c r="BO28" s="2">
        <v>2</v>
      </c>
      <c r="BP28" s="2">
        <v>2</v>
      </c>
      <c r="BQ28" s="2">
        <v>2</v>
      </c>
      <c r="BR28" s="2">
        <v>2</v>
      </c>
      <c r="BS28" s="2">
        <v>2</v>
      </c>
      <c r="BT28" s="2">
        <v>2</v>
      </c>
      <c r="BU28" s="2">
        <v>2</v>
      </c>
      <c r="BV28" s="2">
        <v>2</v>
      </c>
      <c r="BW28" s="2">
        <v>2</v>
      </c>
      <c r="BX28" s="2">
        <v>2</v>
      </c>
      <c r="BY28" s="2">
        <v>2</v>
      </c>
      <c r="BZ28" s="2">
        <v>2</v>
      </c>
      <c r="CA28" s="2">
        <v>2</v>
      </c>
      <c r="CB28" s="2">
        <v>2</v>
      </c>
      <c r="CC28" s="2">
        <v>2</v>
      </c>
      <c r="CD28" s="2">
        <v>2</v>
      </c>
      <c r="CE28" s="2">
        <v>2</v>
      </c>
      <c r="CF28" s="2">
        <v>2</v>
      </c>
      <c r="CG28" s="2">
        <v>2</v>
      </c>
      <c r="CH28" s="2">
        <v>2</v>
      </c>
      <c r="CI28" s="2">
        <v>2</v>
      </c>
      <c r="CJ28" s="2">
        <v>2</v>
      </c>
      <c r="CK28" s="2">
        <v>2</v>
      </c>
      <c r="CL28" s="55">
        <f t="shared" si="1"/>
        <v>2</v>
      </c>
      <c r="CM28" s="86">
        <f t="shared" si="2"/>
        <v>2.0072289156626506</v>
      </c>
    </row>
    <row r="29" spans="1:91" x14ac:dyDescent="0.25">
      <c r="A29" s="14">
        <v>25</v>
      </c>
      <c r="B29" s="2" t="s">
        <v>370</v>
      </c>
      <c r="C29" s="2">
        <v>2</v>
      </c>
      <c r="D29" s="2">
        <v>2</v>
      </c>
      <c r="E29" s="2">
        <v>3</v>
      </c>
      <c r="F29" s="2">
        <v>3</v>
      </c>
      <c r="G29" s="2">
        <v>3</v>
      </c>
      <c r="H29" s="55">
        <f t="shared" si="0"/>
        <v>2.6</v>
      </c>
      <c r="I29" s="2">
        <v>2</v>
      </c>
      <c r="J29" s="2">
        <v>2</v>
      </c>
      <c r="K29" s="2">
        <v>2</v>
      </c>
      <c r="L29" s="2">
        <v>2</v>
      </c>
      <c r="M29" s="2">
        <v>2</v>
      </c>
      <c r="N29" s="2">
        <v>2</v>
      </c>
      <c r="O29" s="2">
        <v>2</v>
      </c>
      <c r="P29" s="2">
        <v>2</v>
      </c>
      <c r="Q29" s="2">
        <v>2</v>
      </c>
      <c r="R29" s="2">
        <v>2</v>
      </c>
      <c r="S29" s="2">
        <v>2</v>
      </c>
      <c r="T29" s="2">
        <v>2</v>
      </c>
      <c r="U29" s="2">
        <v>2</v>
      </c>
      <c r="V29" s="2">
        <v>2</v>
      </c>
      <c r="W29" s="2">
        <v>2</v>
      </c>
      <c r="X29" s="2">
        <v>2</v>
      </c>
      <c r="Y29" s="2">
        <v>2</v>
      </c>
      <c r="Z29" s="2">
        <v>2</v>
      </c>
      <c r="AA29" s="2">
        <v>2</v>
      </c>
      <c r="AB29" s="2">
        <v>2</v>
      </c>
      <c r="AC29" s="2">
        <v>2</v>
      </c>
      <c r="AD29" s="2">
        <v>2</v>
      </c>
      <c r="AE29" s="2">
        <v>2</v>
      </c>
      <c r="AF29" s="2">
        <v>2</v>
      </c>
      <c r="AG29" s="2">
        <v>2</v>
      </c>
      <c r="AH29" s="2">
        <v>2</v>
      </c>
      <c r="AI29" s="2">
        <v>2</v>
      </c>
      <c r="AJ29" s="2">
        <v>2</v>
      </c>
      <c r="AK29" s="2">
        <v>2</v>
      </c>
      <c r="AL29" s="2">
        <v>2</v>
      </c>
      <c r="AM29" s="2">
        <v>2</v>
      </c>
      <c r="AN29" s="2">
        <v>2</v>
      </c>
      <c r="AO29" s="2">
        <v>2</v>
      </c>
      <c r="AP29" s="2">
        <v>2</v>
      </c>
      <c r="AQ29" s="2">
        <v>2</v>
      </c>
      <c r="AR29" s="2">
        <v>2</v>
      </c>
      <c r="AS29" s="2">
        <v>2</v>
      </c>
      <c r="AT29" s="2">
        <v>2</v>
      </c>
      <c r="AU29" s="2">
        <v>2</v>
      </c>
      <c r="AV29" s="2">
        <v>2</v>
      </c>
      <c r="AW29" s="2">
        <v>2</v>
      </c>
      <c r="AX29" s="2">
        <v>2</v>
      </c>
      <c r="AY29" s="2">
        <v>2</v>
      </c>
      <c r="AZ29" s="2">
        <v>2</v>
      </c>
      <c r="BA29" s="2">
        <v>2</v>
      </c>
      <c r="BB29" s="2">
        <v>2</v>
      </c>
      <c r="BC29" s="2">
        <v>2</v>
      </c>
      <c r="BD29" s="2">
        <v>2</v>
      </c>
      <c r="BE29" s="2">
        <v>2</v>
      </c>
      <c r="BF29" s="2">
        <v>2</v>
      </c>
      <c r="BG29" s="2">
        <v>2</v>
      </c>
      <c r="BH29" s="2">
        <v>2</v>
      </c>
      <c r="BI29" s="2">
        <v>2</v>
      </c>
      <c r="BJ29" s="2">
        <v>2</v>
      </c>
      <c r="BK29" s="2">
        <v>2</v>
      </c>
      <c r="BL29" s="2">
        <v>2</v>
      </c>
      <c r="BM29" s="2">
        <v>2</v>
      </c>
      <c r="BN29" s="2">
        <v>2</v>
      </c>
      <c r="BO29" s="2">
        <v>2</v>
      </c>
      <c r="BP29" s="2">
        <v>2</v>
      </c>
      <c r="BQ29" s="2">
        <v>2</v>
      </c>
      <c r="BR29" s="2">
        <v>2</v>
      </c>
      <c r="BS29" s="2">
        <v>2</v>
      </c>
      <c r="BT29" s="2">
        <v>2</v>
      </c>
      <c r="BU29" s="2">
        <v>2</v>
      </c>
      <c r="BV29" s="2">
        <v>2</v>
      </c>
      <c r="BW29" s="2">
        <v>2</v>
      </c>
      <c r="BX29" s="2">
        <v>2</v>
      </c>
      <c r="BY29" s="2">
        <v>2</v>
      </c>
      <c r="BZ29" s="2">
        <v>2</v>
      </c>
      <c r="CA29" s="2">
        <v>2</v>
      </c>
      <c r="CB29" s="2">
        <v>2</v>
      </c>
      <c r="CC29" s="2">
        <v>2</v>
      </c>
      <c r="CD29" s="2">
        <v>2</v>
      </c>
      <c r="CE29" s="2">
        <v>2</v>
      </c>
      <c r="CF29" s="2">
        <v>2</v>
      </c>
      <c r="CG29" s="2">
        <v>2</v>
      </c>
      <c r="CH29" s="2">
        <v>2</v>
      </c>
      <c r="CI29" s="2">
        <v>2</v>
      </c>
      <c r="CJ29" s="2">
        <v>2</v>
      </c>
      <c r="CK29" s="2">
        <v>2</v>
      </c>
      <c r="CL29" s="55">
        <f t="shared" si="1"/>
        <v>2</v>
      </c>
      <c r="CM29" s="86">
        <f t="shared" si="2"/>
        <v>2.0072289156626506</v>
      </c>
    </row>
    <row r="30" spans="1:91" x14ac:dyDescent="0.25">
      <c r="A30" s="14">
        <v>26</v>
      </c>
      <c r="B30" s="2" t="s">
        <v>370</v>
      </c>
      <c r="C30" s="2">
        <v>2</v>
      </c>
      <c r="D30" s="2">
        <v>2</v>
      </c>
      <c r="E30" s="2">
        <v>3</v>
      </c>
      <c r="F30" s="2">
        <v>3</v>
      </c>
      <c r="G30" s="2">
        <v>3</v>
      </c>
      <c r="H30" s="55">
        <f t="shared" si="0"/>
        <v>2.6</v>
      </c>
      <c r="I30" s="2">
        <v>2</v>
      </c>
      <c r="J30" s="2">
        <v>2</v>
      </c>
      <c r="K30" s="2">
        <v>2</v>
      </c>
      <c r="L30" s="2">
        <v>2</v>
      </c>
      <c r="M30" s="2">
        <v>2</v>
      </c>
      <c r="N30" s="2">
        <v>2</v>
      </c>
      <c r="O30" s="2">
        <v>2</v>
      </c>
      <c r="P30" s="2">
        <v>2</v>
      </c>
      <c r="Q30" s="2">
        <v>2</v>
      </c>
      <c r="R30" s="2">
        <v>2</v>
      </c>
      <c r="S30" s="2">
        <v>2</v>
      </c>
      <c r="T30" s="2">
        <v>2</v>
      </c>
      <c r="U30" s="2">
        <v>2</v>
      </c>
      <c r="V30" s="2">
        <v>2</v>
      </c>
      <c r="W30" s="2">
        <v>2</v>
      </c>
      <c r="X30" s="2">
        <v>2</v>
      </c>
      <c r="Y30" s="2">
        <v>2</v>
      </c>
      <c r="Z30" s="2">
        <v>2</v>
      </c>
      <c r="AA30" s="2">
        <v>2</v>
      </c>
      <c r="AB30" s="2">
        <v>2</v>
      </c>
      <c r="AC30" s="2">
        <v>2</v>
      </c>
      <c r="AD30" s="2">
        <v>2</v>
      </c>
      <c r="AE30" s="2">
        <v>2</v>
      </c>
      <c r="AF30" s="2">
        <v>2</v>
      </c>
      <c r="AG30" s="2">
        <v>2</v>
      </c>
      <c r="AH30" s="2">
        <v>2</v>
      </c>
      <c r="AI30" s="2">
        <v>2</v>
      </c>
      <c r="AJ30" s="2">
        <v>2</v>
      </c>
      <c r="AK30" s="2">
        <v>2</v>
      </c>
      <c r="AL30" s="2">
        <v>2</v>
      </c>
      <c r="AM30" s="2">
        <v>2</v>
      </c>
      <c r="AN30" s="2">
        <v>2</v>
      </c>
      <c r="AO30" s="2">
        <v>2</v>
      </c>
      <c r="AP30" s="2">
        <v>2</v>
      </c>
      <c r="AQ30" s="2">
        <v>2</v>
      </c>
      <c r="AR30" s="2">
        <v>2</v>
      </c>
      <c r="AS30" s="2">
        <v>2</v>
      </c>
      <c r="AT30" s="2">
        <v>2</v>
      </c>
      <c r="AU30" s="2">
        <v>2</v>
      </c>
      <c r="AV30" s="2">
        <v>2</v>
      </c>
      <c r="AW30" s="2">
        <v>2</v>
      </c>
      <c r="AX30" s="2">
        <v>2</v>
      </c>
      <c r="AY30" s="2">
        <v>2</v>
      </c>
      <c r="AZ30" s="2">
        <v>2</v>
      </c>
      <c r="BA30" s="2">
        <v>2</v>
      </c>
      <c r="BB30" s="2">
        <v>2</v>
      </c>
      <c r="BC30" s="2">
        <v>2</v>
      </c>
      <c r="BD30" s="2">
        <v>2</v>
      </c>
      <c r="BE30" s="2">
        <v>2</v>
      </c>
      <c r="BF30" s="2">
        <v>2</v>
      </c>
      <c r="BG30" s="2">
        <v>2</v>
      </c>
      <c r="BH30" s="2">
        <v>2</v>
      </c>
      <c r="BI30" s="2">
        <v>2</v>
      </c>
      <c r="BJ30" s="2">
        <v>2</v>
      </c>
      <c r="BK30" s="2">
        <v>2</v>
      </c>
      <c r="BL30" s="2">
        <v>2</v>
      </c>
      <c r="BM30" s="2">
        <v>2</v>
      </c>
      <c r="BN30" s="2">
        <v>2</v>
      </c>
      <c r="BO30" s="2">
        <v>2</v>
      </c>
      <c r="BP30" s="2">
        <v>2</v>
      </c>
      <c r="BQ30" s="2">
        <v>2</v>
      </c>
      <c r="BR30" s="2">
        <v>2</v>
      </c>
      <c r="BS30" s="2">
        <v>2</v>
      </c>
      <c r="BT30" s="2">
        <v>2</v>
      </c>
      <c r="BU30" s="2">
        <v>2</v>
      </c>
      <c r="BV30" s="2">
        <v>2</v>
      </c>
      <c r="BW30" s="2">
        <v>2</v>
      </c>
      <c r="BX30" s="2">
        <v>2</v>
      </c>
      <c r="BY30" s="2">
        <v>2</v>
      </c>
      <c r="BZ30" s="2">
        <v>2</v>
      </c>
      <c r="CA30" s="2">
        <v>2</v>
      </c>
      <c r="CB30" s="2">
        <v>2</v>
      </c>
      <c r="CC30" s="2">
        <v>2</v>
      </c>
      <c r="CD30" s="2">
        <v>2</v>
      </c>
      <c r="CE30" s="2">
        <v>2</v>
      </c>
      <c r="CF30" s="2">
        <v>2</v>
      </c>
      <c r="CG30" s="2">
        <v>2</v>
      </c>
      <c r="CH30" s="2">
        <v>2</v>
      </c>
      <c r="CI30" s="2">
        <v>2</v>
      </c>
      <c r="CJ30" s="2">
        <v>2</v>
      </c>
      <c r="CK30" s="2">
        <v>2</v>
      </c>
      <c r="CL30" s="55">
        <f t="shared" si="1"/>
        <v>2</v>
      </c>
      <c r="CM30" s="86">
        <f t="shared" si="2"/>
        <v>2.0072289156626506</v>
      </c>
    </row>
    <row r="31" spans="1:91" x14ac:dyDescent="0.25">
      <c r="A31" s="14">
        <v>27</v>
      </c>
      <c r="B31" s="2" t="s">
        <v>370</v>
      </c>
      <c r="C31" s="2">
        <v>1</v>
      </c>
      <c r="D31" s="2">
        <v>2</v>
      </c>
      <c r="E31" s="2">
        <v>3</v>
      </c>
      <c r="F31" s="2">
        <v>3</v>
      </c>
      <c r="G31" s="2">
        <v>3</v>
      </c>
      <c r="H31" s="55">
        <f t="shared" si="0"/>
        <v>2.4</v>
      </c>
      <c r="I31" s="2">
        <v>2</v>
      </c>
      <c r="J31" s="2">
        <v>2</v>
      </c>
      <c r="K31" s="2">
        <v>2</v>
      </c>
      <c r="L31" s="2">
        <v>2</v>
      </c>
      <c r="M31" s="2">
        <v>2</v>
      </c>
      <c r="N31" s="2">
        <v>2</v>
      </c>
      <c r="O31" s="2">
        <v>2</v>
      </c>
      <c r="P31" s="2">
        <v>2</v>
      </c>
      <c r="Q31" s="2">
        <v>2</v>
      </c>
      <c r="R31" s="2">
        <v>2</v>
      </c>
      <c r="S31" s="2">
        <v>2</v>
      </c>
      <c r="T31" s="2">
        <v>2</v>
      </c>
      <c r="U31" s="2">
        <v>2</v>
      </c>
      <c r="V31" s="2">
        <v>2</v>
      </c>
      <c r="W31" s="2">
        <v>2</v>
      </c>
      <c r="X31" s="2">
        <v>2</v>
      </c>
      <c r="Y31" s="2">
        <v>2</v>
      </c>
      <c r="Z31" s="2">
        <v>2</v>
      </c>
      <c r="AA31" s="2">
        <v>2</v>
      </c>
      <c r="AB31" s="2">
        <v>2</v>
      </c>
      <c r="AC31" s="2">
        <v>2</v>
      </c>
      <c r="AD31" s="2">
        <v>2</v>
      </c>
      <c r="AE31" s="2">
        <v>2</v>
      </c>
      <c r="AF31" s="2">
        <v>2</v>
      </c>
      <c r="AG31" s="2">
        <v>2</v>
      </c>
      <c r="AH31" s="2">
        <v>2</v>
      </c>
      <c r="AI31" s="2">
        <v>2</v>
      </c>
      <c r="AJ31" s="2">
        <v>2</v>
      </c>
      <c r="AK31" s="2">
        <v>2</v>
      </c>
      <c r="AL31" s="2">
        <v>2</v>
      </c>
      <c r="AM31" s="2">
        <v>2</v>
      </c>
      <c r="AN31" s="2">
        <v>2</v>
      </c>
      <c r="AO31" s="2">
        <v>2</v>
      </c>
      <c r="AP31" s="2">
        <v>2</v>
      </c>
      <c r="AQ31" s="2">
        <v>2</v>
      </c>
      <c r="AR31" s="2">
        <v>2</v>
      </c>
      <c r="AS31" s="2">
        <v>2</v>
      </c>
      <c r="AT31" s="2">
        <v>2</v>
      </c>
      <c r="AU31" s="2">
        <v>2</v>
      </c>
      <c r="AV31" s="2">
        <v>2</v>
      </c>
      <c r="AW31" s="2">
        <v>2</v>
      </c>
      <c r="AX31" s="2">
        <v>2</v>
      </c>
      <c r="AY31" s="2">
        <v>2</v>
      </c>
      <c r="AZ31" s="2">
        <v>2</v>
      </c>
      <c r="BA31" s="2">
        <v>2</v>
      </c>
      <c r="BB31" s="2">
        <v>2</v>
      </c>
      <c r="BC31" s="2">
        <v>2</v>
      </c>
      <c r="BD31" s="2">
        <v>2</v>
      </c>
      <c r="BE31" s="2">
        <v>2</v>
      </c>
      <c r="BF31" s="2">
        <v>2</v>
      </c>
      <c r="BG31" s="2">
        <v>2</v>
      </c>
      <c r="BH31" s="2">
        <v>2</v>
      </c>
      <c r="BI31" s="2">
        <v>2</v>
      </c>
      <c r="BJ31" s="2">
        <v>2</v>
      </c>
      <c r="BK31" s="2">
        <v>2</v>
      </c>
      <c r="BL31" s="2">
        <v>2</v>
      </c>
      <c r="BM31" s="2">
        <v>2</v>
      </c>
      <c r="BN31" s="2">
        <v>2</v>
      </c>
      <c r="BO31" s="2">
        <v>2</v>
      </c>
      <c r="BP31" s="2">
        <v>2</v>
      </c>
      <c r="BQ31" s="2">
        <v>2</v>
      </c>
      <c r="BR31" s="2">
        <v>2</v>
      </c>
      <c r="BS31" s="2">
        <v>2</v>
      </c>
      <c r="BT31" s="2">
        <v>2</v>
      </c>
      <c r="BU31" s="2">
        <v>2</v>
      </c>
      <c r="BV31" s="2">
        <v>2</v>
      </c>
      <c r="BW31" s="2">
        <v>2</v>
      </c>
      <c r="BX31" s="2">
        <v>2</v>
      </c>
      <c r="BY31" s="2">
        <v>2</v>
      </c>
      <c r="BZ31" s="2">
        <v>2</v>
      </c>
      <c r="CA31" s="2">
        <v>2</v>
      </c>
      <c r="CB31" s="2">
        <v>2</v>
      </c>
      <c r="CC31" s="2">
        <v>2</v>
      </c>
      <c r="CD31" s="2">
        <v>2</v>
      </c>
      <c r="CE31" s="2">
        <v>2</v>
      </c>
      <c r="CF31" s="2">
        <v>2</v>
      </c>
      <c r="CG31" s="2">
        <v>2</v>
      </c>
      <c r="CH31" s="2">
        <v>2</v>
      </c>
      <c r="CI31" s="2">
        <v>2</v>
      </c>
      <c r="CJ31" s="2">
        <v>2</v>
      </c>
      <c r="CK31" s="2">
        <v>2</v>
      </c>
      <c r="CL31" s="55">
        <f t="shared" si="1"/>
        <v>2</v>
      </c>
      <c r="CM31" s="86">
        <f t="shared" si="2"/>
        <v>2.0048192771084339</v>
      </c>
    </row>
    <row r="32" spans="1:91" x14ac:dyDescent="0.25">
      <c r="A32" s="14">
        <v>28</v>
      </c>
      <c r="B32" s="2" t="s">
        <v>370</v>
      </c>
      <c r="C32" s="2">
        <v>1</v>
      </c>
      <c r="D32" s="2">
        <v>2</v>
      </c>
      <c r="E32" s="2">
        <v>3</v>
      </c>
      <c r="F32" s="2">
        <v>3</v>
      </c>
      <c r="G32" s="2">
        <v>1</v>
      </c>
      <c r="H32" s="55">
        <f t="shared" si="0"/>
        <v>2</v>
      </c>
      <c r="I32" s="2">
        <v>2</v>
      </c>
      <c r="J32" s="2">
        <v>2</v>
      </c>
      <c r="K32" s="2">
        <v>2</v>
      </c>
      <c r="L32" s="2">
        <v>2</v>
      </c>
      <c r="M32" s="2">
        <v>2</v>
      </c>
      <c r="N32" s="2">
        <v>2</v>
      </c>
      <c r="O32" s="2">
        <v>2</v>
      </c>
      <c r="P32" s="2">
        <v>2</v>
      </c>
      <c r="Q32" s="2">
        <v>2</v>
      </c>
      <c r="R32" s="2">
        <v>2</v>
      </c>
      <c r="S32" s="2">
        <v>2</v>
      </c>
      <c r="T32" s="2">
        <v>2</v>
      </c>
      <c r="U32" s="2">
        <v>2</v>
      </c>
      <c r="V32" s="2">
        <v>2</v>
      </c>
      <c r="W32" s="2">
        <v>2</v>
      </c>
      <c r="X32" s="2">
        <v>2</v>
      </c>
      <c r="Y32" s="2">
        <v>2</v>
      </c>
      <c r="Z32" s="2">
        <v>2</v>
      </c>
      <c r="AA32" s="2">
        <v>2</v>
      </c>
      <c r="AB32" s="2">
        <v>2</v>
      </c>
      <c r="AC32" s="2">
        <v>2</v>
      </c>
      <c r="AD32" s="2">
        <v>2</v>
      </c>
      <c r="AE32" s="2">
        <v>2</v>
      </c>
      <c r="AF32" s="2">
        <v>2</v>
      </c>
      <c r="AG32" s="2">
        <v>2</v>
      </c>
      <c r="AH32" s="2">
        <v>2</v>
      </c>
      <c r="AI32" s="2">
        <v>2</v>
      </c>
      <c r="AJ32" s="2">
        <v>2</v>
      </c>
      <c r="AK32" s="2">
        <v>2</v>
      </c>
      <c r="AL32" s="2">
        <v>2</v>
      </c>
      <c r="AM32" s="2">
        <v>2</v>
      </c>
      <c r="AN32" s="2">
        <v>2</v>
      </c>
      <c r="AO32" s="2">
        <v>2</v>
      </c>
      <c r="AP32" s="2">
        <v>2</v>
      </c>
      <c r="AQ32" s="2">
        <v>2</v>
      </c>
      <c r="AR32" s="2">
        <v>2</v>
      </c>
      <c r="AS32" s="2">
        <v>2</v>
      </c>
      <c r="AT32" s="2">
        <v>2</v>
      </c>
      <c r="AU32" s="2">
        <v>2</v>
      </c>
      <c r="AV32" s="2">
        <v>2</v>
      </c>
      <c r="AW32" s="2">
        <v>2</v>
      </c>
      <c r="AX32" s="2">
        <v>2</v>
      </c>
      <c r="AY32" s="2">
        <v>2</v>
      </c>
      <c r="AZ32" s="2">
        <v>2</v>
      </c>
      <c r="BA32" s="2">
        <v>2</v>
      </c>
      <c r="BB32" s="2">
        <v>2</v>
      </c>
      <c r="BC32" s="2">
        <v>2</v>
      </c>
      <c r="BD32" s="2">
        <v>2</v>
      </c>
      <c r="BE32" s="2">
        <v>2</v>
      </c>
      <c r="BF32" s="2">
        <v>2</v>
      </c>
      <c r="BG32" s="2">
        <v>2</v>
      </c>
      <c r="BH32" s="2">
        <v>2</v>
      </c>
      <c r="BI32" s="2">
        <v>2</v>
      </c>
      <c r="BJ32" s="2">
        <v>2</v>
      </c>
      <c r="BK32" s="2">
        <v>2</v>
      </c>
      <c r="BL32" s="2">
        <v>2</v>
      </c>
      <c r="BM32" s="2">
        <v>2</v>
      </c>
      <c r="BN32" s="2">
        <v>2</v>
      </c>
      <c r="BO32" s="2">
        <v>2</v>
      </c>
      <c r="BP32" s="2">
        <v>2</v>
      </c>
      <c r="BQ32" s="2">
        <v>2</v>
      </c>
      <c r="BR32" s="2">
        <v>2</v>
      </c>
      <c r="BS32" s="2">
        <v>2</v>
      </c>
      <c r="BT32" s="2">
        <v>2</v>
      </c>
      <c r="BU32" s="2">
        <v>2</v>
      </c>
      <c r="BV32" s="2">
        <v>2</v>
      </c>
      <c r="BW32" s="2">
        <v>2</v>
      </c>
      <c r="BX32" s="2">
        <v>2</v>
      </c>
      <c r="BY32" s="2">
        <v>2</v>
      </c>
      <c r="BZ32" s="2">
        <v>2</v>
      </c>
      <c r="CA32" s="2">
        <v>2</v>
      </c>
      <c r="CB32" s="2">
        <v>2</v>
      </c>
      <c r="CC32" s="2">
        <v>2</v>
      </c>
      <c r="CD32" s="2">
        <v>2</v>
      </c>
      <c r="CE32" s="2">
        <v>2</v>
      </c>
      <c r="CF32" s="2">
        <v>2</v>
      </c>
      <c r="CG32" s="2">
        <v>2</v>
      </c>
      <c r="CH32" s="2">
        <v>2</v>
      </c>
      <c r="CI32" s="2">
        <v>2</v>
      </c>
      <c r="CJ32" s="2">
        <v>2</v>
      </c>
      <c r="CK32" s="2">
        <v>2</v>
      </c>
      <c r="CL32" s="55">
        <f t="shared" si="1"/>
        <v>2</v>
      </c>
      <c r="CM32" s="86">
        <f t="shared" si="2"/>
        <v>2</v>
      </c>
    </row>
    <row r="33" spans="1:96" x14ac:dyDescent="0.25">
      <c r="A33" s="14">
        <v>29</v>
      </c>
      <c r="B33" s="2" t="s">
        <v>370</v>
      </c>
      <c r="C33" s="2">
        <v>1</v>
      </c>
      <c r="D33" s="2">
        <v>2</v>
      </c>
      <c r="E33" s="2">
        <v>3</v>
      </c>
      <c r="F33" s="2">
        <v>3</v>
      </c>
      <c r="G33" s="2">
        <v>1</v>
      </c>
      <c r="H33" s="55">
        <f t="shared" si="0"/>
        <v>2</v>
      </c>
      <c r="I33" s="2">
        <v>2</v>
      </c>
      <c r="J33" s="2">
        <v>2</v>
      </c>
      <c r="K33" s="2">
        <v>2</v>
      </c>
      <c r="L33" s="2">
        <v>2</v>
      </c>
      <c r="M33" s="2">
        <v>2</v>
      </c>
      <c r="N33" s="2">
        <v>2</v>
      </c>
      <c r="O33" s="2">
        <v>2</v>
      </c>
      <c r="P33" s="2">
        <v>2</v>
      </c>
      <c r="Q33" s="2">
        <v>2</v>
      </c>
      <c r="R33" s="2">
        <v>2</v>
      </c>
      <c r="S33" s="2">
        <v>2</v>
      </c>
      <c r="T33" s="2">
        <v>2</v>
      </c>
      <c r="U33" s="2">
        <v>2</v>
      </c>
      <c r="V33" s="2">
        <v>2</v>
      </c>
      <c r="W33" s="2">
        <v>2</v>
      </c>
      <c r="X33" s="2">
        <v>2</v>
      </c>
      <c r="Y33" s="2">
        <v>2</v>
      </c>
      <c r="Z33" s="2">
        <v>2</v>
      </c>
      <c r="AA33" s="2">
        <v>2</v>
      </c>
      <c r="AB33" s="2">
        <v>2</v>
      </c>
      <c r="AC33" s="2">
        <v>2</v>
      </c>
      <c r="AD33" s="2">
        <v>2</v>
      </c>
      <c r="AE33" s="2">
        <v>2</v>
      </c>
      <c r="AF33" s="2">
        <v>2</v>
      </c>
      <c r="AG33" s="2">
        <v>2</v>
      </c>
      <c r="AH33" s="2">
        <v>2</v>
      </c>
      <c r="AI33" s="2">
        <v>2</v>
      </c>
      <c r="AJ33" s="2">
        <v>2</v>
      </c>
      <c r="AK33" s="2">
        <v>2</v>
      </c>
      <c r="AL33" s="2">
        <v>2</v>
      </c>
      <c r="AM33" s="2">
        <v>2</v>
      </c>
      <c r="AN33" s="2">
        <v>2</v>
      </c>
      <c r="AO33" s="2">
        <v>2</v>
      </c>
      <c r="AP33" s="2">
        <v>2</v>
      </c>
      <c r="AQ33" s="2">
        <v>2</v>
      </c>
      <c r="AR33" s="2">
        <v>2</v>
      </c>
      <c r="AS33" s="2">
        <v>2</v>
      </c>
      <c r="AT33" s="2">
        <v>2</v>
      </c>
      <c r="AU33" s="2">
        <v>2</v>
      </c>
      <c r="AV33" s="2">
        <v>2</v>
      </c>
      <c r="AW33" s="2">
        <v>2</v>
      </c>
      <c r="AX33" s="2">
        <v>2</v>
      </c>
      <c r="AY33" s="2">
        <v>2</v>
      </c>
      <c r="AZ33" s="2">
        <v>2</v>
      </c>
      <c r="BA33" s="2">
        <v>2</v>
      </c>
      <c r="BB33" s="2">
        <v>2</v>
      </c>
      <c r="BC33" s="2">
        <v>2</v>
      </c>
      <c r="BD33" s="2">
        <v>2</v>
      </c>
      <c r="BE33" s="2">
        <v>2</v>
      </c>
      <c r="BF33" s="2">
        <v>2</v>
      </c>
      <c r="BG33" s="2">
        <v>2</v>
      </c>
      <c r="BH33" s="2">
        <v>2</v>
      </c>
      <c r="BI33" s="2">
        <v>2</v>
      </c>
      <c r="BJ33" s="2">
        <v>2</v>
      </c>
      <c r="BK33" s="2">
        <v>2</v>
      </c>
      <c r="BL33" s="2">
        <v>2</v>
      </c>
      <c r="BM33" s="2">
        <v>2</v>
      </c>
      <c r="BN33" s="2">
        <v>2</v>
      </c>
      <c r="BO33" s="2">
        <v>2</v>
      </c>
      <c r="BP33" s="2">
        <v>2</v>
      </c>
      <c r="BQ33" s="2">
        <v>2</v>
      </c>
      <c r="BR33" s="2">
        <v>2</v>
      </c>
      <c r="BS33" s="2">
        <v>2</v>
      </c>
      <c r="BT33" s="2">
        <v>2</v>
      </c>
      <c r="BU33" s="2">
        <v>2</v>
      </c>
      <c r="BV33" s="2">
        <v>2</v>
      </c>
      <c r="BW33" s="2">
        <v>2</v>
      </c>
      <c r="BX33" s="2">
        <v>2</v>
      </c>
      <c r="BY33" s="2">
        <v>2</v>
      </c>
      <c r="BZ33" s="2">
        <v>2</v>
      </c>
      <c r="CA33" s="2">
        <v>2</v>
      </c>
      <c r="CB33" s="2">
        <v>2</v>
      </c>
      <c r="CC33" s="2">
        <v>2</v>
      </c>
      <c r="CD33" s="2">
        <v>2</v>
      </c>
      <c r="CE33" s="2">
        <v>2</v>
      </c>
      <c r="CF33" s="2">
        <v>2</v>
      </c>
      <c r="CG33" s="2">
        <v>2</v>
      </c>
      <c r="CH33" s="2">
        <v>2</v>
      </c>
      <c r="CI33" s="2">
        <v>2</v>
      </c>
      <c r="CJ33" s="2">
        <v>2</v>
      </c>
      <c r="CK33" s="2">
        <v>2</v>
      </c>
      <c r="CL33" s="55">
        <f t="shared" si="1"/>
        <v>2</v>
      </c>
      <c r="CM33" s="86">
        <f t="shared" si="2"/>
        <v>2</v>
      </c>
    </row>
    <row r="34" spans="1:96" x14ac:dyDescent="0.25">
      <c r="A34" s="14">
        <v>30</v>
      </c>
      <c r="B34" s="2" t="s">
        <v>370</v>
      </c>
      <c r="C34" s="2">
        <v>1</v>
      </c>
      <c r="D34" s="2">
        <v>2</v>
      </c>
      <c r="E34" s="2">
        <v>3</v>
      </c>
      <c r="F34" s="2">
        <v>3</v>
      </c>
      <c r="G34" s="2">
        <v>1</v>
      </c>
      <c r="H34" s="55">
        <f t="shared" si="0"/>
        <v>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>
        <v>1</v>
      </c>
      <c r="CG34" s="2"/>
      <c r="CH34" s="2"/>
      <c r="CI34" s="2"/>
      <c r="CJ34" s="2"/>
      <c r="CK34" s="2"/>
      <c r="CL34" s="55">
        <f t="shared" si="1"/>
        <v>1</v>
      </c>
      <c r="CM34" s="86">
        <f t="shared" si="2"/>
        <v>1.3333333333333333</v>
      </c>
    </row>
    <row r="35" spans="1:96" s="29" customFormat="1" ht="30" customHeight="1" x14ac:dyDescent="0.25">
      <c r="A35" s="165" t="s">
        <v>341</v>
      </c>
      <c r="B35" s="166"/>
      <c r="C35" s="56">
        <f>AVERAGE(C27:C34)</f>
        <v>1.5</v>
      </c>
      <c r="D35" s="56">
        <f t="shared" ref="D35:BO35" si="3">AVERAGE(D27:D34)</f>
        <v>2</v>
      </c>
      <c r="E35" s="56">
        <f t="shared" si="3"/>
        <v>3</v>
      </c>
      <c r="F35" s="56">
        <f t="shared" si="3"/>
        <v>3</v>
      </c>
      <c r="G35" s="56">
        <f t="shared" si="3"/>
        <v>2.25</v>
      </c>
      <c r="H35" s="56">
        <f t="shared" si="3"/>
        <v>2.35</v>
      </c>
      <c r="I35" s="56">
        <f t="shared" si="3"/>
        <v>2</v>
      </c>
      <c r="J35" s="56">
        <f t="shared" si="3"/>
        <v>2</v>
      </c>
      <c r="K35" s="56">
        <f t="shared" si="3"/>
        <v>2</v>
      </c>
      <c r="L35" s="56">
        <f t="shared" si="3"/>
        <v>2</v>
      </c>
      <c r="M35" s="56">
        <f t="shared" si="3"/>
        <v>2</v>
      </c>
      <c r="N35" s="56">
        <f t="shared" si="3"/>
        <v>2</v>
      </c>
      <c r="O35" s="56">
        <f t="shared" si="3"/>
        <v>2</v>
      </c>
      <c r="P35" s="56">
        <f t="shared" si="3"/>
        <v>2</v>
      </c>
      <c r="Q35" s="56">
        <f t="shared" si="3"/>
        <v>2</v>
      </c>
      <c r="R35" s="56">
        <f t="shared" si="3"/>
        <v>2</v>
      </c>
      <c r="S35" s="56">
        <f t="shared" si="3"/>
        <v>2</v>
      </c>
      <c r="T35" s="56">
        <f t="shared" si="3"/>
        <v>2</v>
      </c>
      <c r="U35" s="56">
        <f t="shared" si="3"/>
        <v>2</v>
      </c>
      <c r="V35" s="56">
        <f t="shared" si="3"/>
        <v>2</v>
      </c>
      <c r="W35" s="56">
        <f t="shared" si="3"/>
        <v>2</v>
      </c>
      <c r="X35" s="56">
        <f t="shared" si="3"/>
        <v>2</v>
      </c>
      <c r="Y35" s="56">
        <f t="shared" si="3"/>
        <v>2</v>
      </c>
      <c r="Z35" s="56">
        <f t="shared" si="3"/>
        <v>2</v>
      </c>
      <c r="AA35" s="56">
        <f t="shared" si="3"/>
        <v>2</v>
      </c>
      <c r="AB35" s="56">
        <f t="shared" si="3"/>
        <v>2</v>
      </c>
      <c r="AC35" s="56">
        <f t="shared" si="3"/>
        <v>2</v>
      </c>
      <c r="AD35" s="56">
        <f t="shared" si="3"/>
        <v>2</v>
      </c>
      <c r="AE35" s="56">
        <f t="shared" si="3"/>
        <v>2</v>
      </c>
      <c r="AF35" s="56">
        <f t="shared" si="3"/>
        <v>2</v>
      </c>
      <c r="AG35" s="56">
        <f t="shared" si="3"/>
        <v>2</v>
      </c>
      <c r="AH35" s="56">
        <f t="shared" si="3"/>
        <v>2</v>
      </c>
      <c r="AI35" s="56">
        <f t="shared" si="3"/>
        <v>2</v>
      </c>
      <c r="AJ35" s="56">
        <f t="shared" si="3"/>
        <v>2</v>
      </c>
      <c r="AK35" s="56">
        <f t="shared" si="3"/>
        <v>2</v>
      </c>
      <c r="AL35" s="56">
        <f t="shared" si="3"/>
        <v>2</v>
      </c>
      <c r="AM35" s="56">
        <f t="shared" si="3"/>
        <v>2</v>
      </c>
      <c r="AN35" s="56">
        <f t="shared" si="3"/>
        <v>2</v>
      </c>
      <c r="AO35" s="56">
        <f t="shared" si="3"/>
        <v>2</v>
      </c>
      <c r="AP35" s="56">
        <f t="shared" si="3"/>
        <v>2</v>
      </c>
      <c r="AQ35" s="56">
        <f t="shared" si="3"/>
        <v>2</v>
      </c>
      <c r="AR35" s="56">
        <f t="shared" si="3"/>
        <v>2</v>
      </c>
      <c r="AS35" s="56">
        <f t="shared" si="3"/>
        <v>2</v>
      </c>
      <c r="AT35" s="56">
        <f t="shared" si="3"/>
        <v>2</v>
      </c>
      <c r="AU35" s="56">
        <f t="shared" si="3"/>
        <v>2</v>
      </c>
      <c r="AV35" s="56">
        <f t="shared" si="3"/>
        <v>2</v>
      </c>
      <c r="AW35" s="56">
        <f t="shared" si="3"/>
        <v>2</v>
      </c>
      <c r="AX35" s="56">
        <f t="shared" si="3"/>
        <v>2</v>
      </c>
      <c r="AY35" s="56">
        <f t="shared" si="3"/>
        <v>2</v>
      </c>
      <c r="AZ35" s="56">
        <f t="shared" si="3"/>
        <v>2</v>
      </c>
      <c r="BA35" s="56">
        <f t="shared" si="3"/>
        <v>2</v>
      </c>
      <c r="BB35" s="56">
        <f t="shared" si="3"/>
        <v>2</v>
      </c>
      <c r="BC35" s="56">
        <f t="shared" si="3"/>
        <v>2</v>
      </c>
      <c r="BD35" s="56">
        <f t="shared" si="3"/>
        <v>2</v>
      </c>
      <c r="BE35" s="56">
        <f t="shared" si="3"/>
        <v>2</v>
      </c>
      <c r="BF35" s="56">
        <f t="shared" si="3"/>
        <v>2</v>
      </c>
      <c r="BG35" s="56">
        <f t="shared" si="3"/>
        <v>2</v>
      </c>
      <c r="BH35" s="56">
        <f t="shared" si="3"/>
        <v>2</v>
      </c>
      <c r="BI35" s="56">
        <f t="shared" si="3"/>
        <v>2</v>
      </c>
      <c r="BJ35" s="56">
        <f t="shared" si="3"/>
        <v>2</v>
      </c>
      <c r="BK35" s="56">
        <f t="shared" si="3"/>
        <v>2</v>
      </c>
      <c r="BL35" s="56">
        <f t="shared" si="3"/>
        <v>2</v>
      </c>
      <c r="BM35" s="56">
        <f t="shared" si="3"/>
        <v>2</v>
      </c>
      <c r="BN35" s="56">
        <f t="shared" si="3"/>
        <v>2</v>
      </c>
      <c r="BO35" s="56">
        <f t="shared" si="3"/>
        <v>2</v>
      </c>
      <c r="BP35" s="56">
        <f t="shared" ref="BP35:CM35" si="4">AVERAGE(BP27:BP34)</f>
        <v>2</v>
      </c>
      <c r="BQ35" s="56">
        <f t="shared" si="4"/>
        <v>2</v>
      </c>
      <c r="BR35" s="56">
        <f t="shared" si="4"/>
        <v>2</v>
      </c>
      <c r="BS35" s="56">
        <f t="shared" si="4"/>
        <v>2</v>
      </c>
      <c r="BT35" s="56">
        <f t="shared" si="4"/>
        <v>2</v>
      </c>
      <c r="BU35" s="56">
        <f t="shared" si="4"/>
        <v>2</v>
      </c>
      <c r="BV35" s="56">
        <f t="shared" si="4"/>
        <v>2</v>
      </c>
      <c r="BW35" s="56">
        <f t="shared" si="4"/>
        <v>2</v>
      </c>
      <c r="BX35" s="56">
        <f t="shared" si="4"/>
        <v>2</v>
      </c>
      <c r="BY35" s="56">
        <f t="shared" si="4"/>
        <v>2</v>
      </c>
      <c r="BZ35" s="56">
        <f t="shared" si="4"/>
        <v>2</v>
      </c>
      <c r="CA35" s="56">
        <f t="shared" si="4"/>
        <v>2</v>
      </c>
      <c r="CB35" s="56">
        <f t="shared" si="4"/>
        <v>2</v>
      </c>
      <c r="CC35" s="56">
        <f t="shared" si="4"/>
        <v>2</v>
      </c>
      <c r="CD35" s="56">
        <f t="shared" si="4"/>
        <v>2</v>
      </c>
      <c r="CE35" s="56">
        <f t="shared" si="4"/>
        <v>2</v>
      </c>
      <c r="CF35" s="80">
        <f t="shared" si="4"/>
        <v>1.875</v>
      </c>
      <c r="CG35" s="56">
        <f t="shared" si="4"/>
        <v>2</v>
      </c>
      <c r="CH35" s="56">
        <f t="shared" si="4"/>
        <v>2</v>
      </c>
      <c r="CI35" s="56">
        <f t="shared" si="4"/>
        <v>2</v>
      </c>
      <c r="CJ35" s="56">
        <f t="shared" si="4"/>
        <v>2</v>
      </c>
      <c r="CK35" s="56">
        <f t="shared" si="4"/>
        <v>2</v>
      </c>
      <c r="CL35" s="80">
        <f t="shared" si="4"/>
        <v>1.875</v>
      </c>
      <c r="CM35" s="87">
        <f t="shared" si="4"/>
        <v>1.9208835341365462</v>
      </c>
    </row>
    <row r="36" spans="1:96" x14ac:dyDescent="0.25">
      <c r="A36" s="161" t="s">
        <v>342</v>
      </c>
      <c r="B36" s="162"/>
      <c r="C36" s="81">
        <f>C35/3</f>
        <v>0.5</v>
      </c>
      <c r="D36" s="81">
        <f t="shared" ref="D36:BO36" si="5">D35/3</f>
        <v>0.66666666666666663</v>
      </c>
      <c r="E36" s="81">
        <f t="shared" si="5"/>
        <v>1</v>
      </c>
      <c r="F36" s="81">
        <f t="shared" si="5"/>
        <v>1</v>
      </c>
      <c r="G36" s="81">
        <f t="shared" si="5"/>
        <v>0.75</v>
      </c>
      <c r="H36" s="81">
        <f t="shared" si="5"/>
        <v>0.78333333333333333</v>
      </c>
      <c r="I36" s="81">
        <f t="shared" si="5"/>
        <v>0.66666666666666663</v>
      </c>
      <c r="J36" s="81">
        <f t="shared" si="5"/>
        <v>0.66666666666666663</v>
      </c>
      <c r="K36" s="81">
        <f t="shared" si="5"/>
        <v>0.66666666666666663</v>
      </c>
      <c r="L36" s="81">
        <f t="shared" si="5"/>
        <v>0.66666666666666663</v>
      </c>
      <c r="M36" s="81">
        <f t="shared" si="5"/>
        <v>0.66666666666666663</v>
      </c>
      <c r="N36" s="81">
        <f t="shared" si="5"/>
        <v>0.66666666666666663</v>
      </c>
      <c r="O36" s="81">
        <f t="shared" si="5"/>
        <v>0.66666666666666663</v>
      </c>
      <c r="P36" s="81">
        <f t="shared" si="5"/>
        <v>0.66666666666666663</v>
      </c>
      <c r="Q36" s="81">
        <f t="shared" si="5"/>
        <v>0.66666666666666663</v>
      </c>
      <c r="R36" s="81">
        <f t="shared" si="5"/>
        <v>0.66666666666666663</v>
      </c>
      <c r="S36" s="81">
        <f t="shared" si="5"/>
        <v>0.66666666666666663</v>
      </c>
      <c r="T36" s="81">
        <f t="shared" si="5"/>
        <v>0.66666666666666663</v>
      </c>
      <c r="U36" s="81">
        <f t="shared" si="5"/>
        <v>0.66666666666666663</v>
      </c>
      <c r="V36" s="81">
        <f t="shared" si="5"/>
        <v>0.66666666666666663</v>
      </c>
      <c r="W36" s="81">
        <f t="shared" si="5"/>
        <v>0.66666666666666663</v>
      </c>
      <c r="X36" s="81">
        <f t="shared" si="5"/>
        <v>0.66666666666666663</v>
      </c>
      <c r="Y36" s="81">
        <f t="shared" si="5"/>
        <v>0.66666666666666663</v>
      </c>
      <c r="Z36" s="81">
        <f t="shared" si="5"/>
        <v>0.66666666666666663</v>
      </c>
      <c r="AA36" s="81">
        <f t="shared" si="5"/>
        <v>0.66666666666666663</v>
      </c>
      <c r="AB36" s="81">
        <f t="shared" si="5"/>
        <v>0.66666666666666663</v>
      </c>
      <c r="AC36" s="81">
        <f t="shared" si="5"/>
        <v>0.66666666666666663</v>
      </c>
      <c r="AD36" s="81">
        <f t="shared" si="5"/>
        <v>0.66666666666666663</v>
      </c>
      <c r="AE36" s="81">
        <f t="shared" si="5"/>
        <v>0.66666666666666663</v>
      </c>
      <c r="AF36" s="81">
        <f t="shared" si="5"/>
        <v>0.66666666666666663</v>
      </c>
      <c r="AG36" s="81">
        <f t="shared" si="5"/>
        <v>0.66666666666666663</v>
      </c>
      <c r="AH36" s="81">
        <f t="shared" si="5"/>
        <v>0.66666666666666663</v>
      </c>
      <c r="AI36" s="81">
        <f t="shared" si="5"/>
        <v>0.66666666666666663</v>
      </c>
      <c r="AJ36" s="81">
        <f t="shared" si="5"/>
        <v>0.66666666666666663</v>
      </c>
      <c r="AK36" s="81">
        <f t="shared" si="5"/>
        <v>0.66666666666666663</v>
      </c>
      <c r="AL36" s="81">
        <f t="shared" si="5"/>
        <v>0.66666666666666663</v>
      </c>
      <c r="AM36" s="81">
        <f t="shared" si="5"/>
        <v>0.66666666666666663</v>
      </c>
      <c r="AN36" s="81">
        <f t="shared" si="5"/>
        <v>0.66666666666666663</v>
      </c>
      <c r="AO36" s="81">
        <f t="shared" si="5"/>
        <v>0.66666666666666663</v>
      </c>
      <c r="AP36" s="81">
        <f t="shared" si="5"/>
        <v>0.66666666666666663</v>
      </c>
      <c r="AQ36" s="81">
        <f t="shared" si="5"/>
        <v>0.66666666666666663</v>
      </c>
      <c r="AR36" s="81">
        <f t="shared" si="5"/>
        <v>0.66666666666666663</v>
      </c>
      <c r="AS36" s="81">
        <f t="shared" si="5"/>
        <v>0.66666666666666663</v>
      </c>
      <c r="AT36" s="81">
        <f t="shared" si="5"/>
        <v>0.66666666666666663</v>
      </c>
      <c r="AU36" s="81">
        <f t="shared" si="5"/>
        <v>0.66666666666666663</v>
      </c>
      <c r="AV36" s="81">
        <f t="shared" si="5"/>
        <v>0.66666666666666663</v>
      </c>
      <c r="AW36" s="81">
        <f t="shared" si="5"/>
        <v>0.66666666666666663</v>
      </c>
      <c r="AX36" s="81">
        <f t="shared" si="5"/>
        <v>0.66666666666666663</v>
      </c>
      <c r="AY36" s="81">
        <f t="shared" si="5"/>
        <v>0.66666666666666663</v>
      </c>
      <c r="AZ36" s="81">
        <f t="shared" si="5"/>
        <v>0.66666666666666663</v>
      </c>
      <c r="BA36" s="81">
        <f t="shared" si="5"/>
        <v>0.66666666666666663</v>
      </c>
      <c r="BB36" s="81">
        <f t="shared" si="5"/>
        <v>0.66666666666666663</v>
      </c>
      <c r="BC36" s="81">
        <f t="shared" si="5"/>
        <v>0.66666666666666663</v>
      </c>
      <c r="BD36" s="81">
        <f t="shared" si="5"/>
        <v>0.66666666666666663</v>
      </c>
      <c r="BE36" s="81">
        <f t="shared" si="5"/>
        <v>0.66666666666666663</v>
      </c>
      <c r="BF36" s="81">
        <f t="shared" si="5"/>
        <v>0.66666666666666663</v>
      </c>
      <c r="BG36" s="81">
        <f t="shared" si="5"/>
        <v>0.66666666666666663</v>
      </c>
      <c r="BH36" s="81">
        <f t="shared" si="5"/>
        <v>0.66666666666666663</v>
      </c>
      <c r="BI36" s="81">
        <f t="shared" si="5"/>
        <v>0.66666666666666663</v>
      </c>
      <c r="BJ36" s="81">
        <f t="shared" si="5"/>
        <v>0.66666666666666663</v>
      </c>
      <c r="BK36" s="81">
        <f t="shared" si="5"/>
        <v>0.66666666666666663</v>
      </c>
      <c r="BL36" s="81">
        <f t="shared" si="5"/>
        <v>0.66666666666666663</v>
      </c>
      <c r="BM36" s="81">
        <f t="shared" si="5"/>
        <v>0.66666666666666663</v>
      </c>
      <c r="BN36" s="81">
        <f t="shared" si="5"/>
        <v>0.66666666666666663</v>
      </c>
      <c r="BO36" s="81">
        <f t="shared" si="5"/>
        <v>0.66666666666666663</v>
      </c>
      <c r="BP36" s="81">
        <f t="shared" ref="BP36:CM36" si="6">BP35/3</f>
        <v>0.66666666666666663</v>
      </c>
      <c r="BQ36" s="81">
        <f t="shared" si="6"/>
        <v>0.66666666666666663</v>
      </c>
      <c r="BR36" s="81">
        <f t="shared" si="6"/>
        <v>0.66666666666666663</v>
      </c>
      <c r="BS36" s="81">
        <f t="shared" si="6"/>
        <v>0.66666666666666663</v>
      </c>
      <c r="BT36" s="81">
        <f t="shared" si="6"/>
        <v>0.66666666666666663</v>
      </c>
      <c r="BU36" s="81">
        <f t="shared" si="6"/>
        <v>0.66666666666666663</v>
      </c>
      <c r="BV36" s="81">
        <f t="shared" si="6"/>
        <v>0.66666666666666663</v>
      </c>
      <c r="BW36" s="81">
        <f t="shared" si="6"/>
        <v>0.66666666666666663</v>
      </c>
      <c r="BX36" s="81">
        <f t="shared" si="6"/>
        <v>0.66666666666666663</v>
      </c>
      <c r="BY36" s="81">
        <f t="shared" si="6"/>
        <v>0.66666666666666663</v>
      </c>
      <c r="BZ36" s="81">
        <f t="shared" si="6"/>
        <v>0.66666666666666663</v>
      </c>
      <c r="CA36" s="81">
        <f t="shared" si="6"/>
        <v>0.66666666666666663</v>
      </c>
      <c r="CB36" s="81">
        <f t="shared" si="6"/>
        <v>0.66666666666666663</v>
      </c>
      <c r="CC36" s="81">
        <f t="shared" si="6"/>
        <v>0.66666666666666663</v>
      </c>
      <c r="CD36" s="81">
        <f t="shared" si="6"/>
        <v>0.66666666666666663</v>
      </c>
      <c r="CE36" s="81">
        <f t="shared" si="6"/>
        <v>0.66666666666666663</v>
      </c>
      <c r="CF36" s="81">
        <f t="shared" si="6"/>
        <v>0.625</v>
      </c>
      <c r="CG36" s="81">
        <f t="shared" si="6"/>
        <v>0.66666666666666663</v>
      </c>
      <c r="CH36" s="81">
        <f t="shared" si="6"/>
        <v>0.66666666666666663</v>
      </c>
      <c r="CI36" s="81">
        <f t="shared" si="6"/>
        <v>0.66666666666666663</v>
      </c>
      <c r="CJ36" s="81">
        <f t="shared" si="6"/>
        <v>0.66666666666666663</v>
      </c>
      <c r="CK36" s="81">
        <f t="shared" si="6"/>
        <v>0.66666666666666663</v>
      </c>
      <c r="CL36" s="81">
        <f t="shared" si="6"/>
        <v>0.625</v>
      </c>
      <c r="CM36" s="93">
        <f t="shared" si="6"/>
        <v>0.64029451137884874</v>
      </c>
    </row>
    <row r="37" spans="1:96" s="24" customFormat="1" ht="18.75" customHeight="1" x14ac:dyDescent="0.25">
      <c r="A37" s="26" t="s">
        <v>6</v>
      </c>
      <c r="B37" s="158" t="s">
        <v>7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60"/>
    </row>
    <row r="38" spans="1:96" s="24" customFormat="1" x14ac:dyDescent="0.25">
      <c r="A38" s="35" t="s">
        <v>55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6"/>
      <c r="CN38" s="36"/>
      <c r="CO38" s="36"/>
      <c r="CP38" s="36"/>
      <c r="CQ38" s="36"/>
      <c r="CR38" s="36"/>
    </row>
    <row r="39" spans="1:96" s="24" customFormat="1" x14ac:dyDescent="0.25">
      <c r="A39" s="28">
        <v>1</v>
      </c>
      <c r="B39" s="32" t="s">
        <v>337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6"/>
      <c r="CN39" s="36"/>
      <c r="CO39" s="36"/>
      <c r="CP39" s="36"/>
      <c r="CQ39" s="36"/>
      <c r="CR39" s="36"/>
    </row>
    <row r="40" spans="1:96" s="24" customFormat="1" x14ac:dyDescent="0.25">
      <c r="A40" s="28">
        <v>2</v>
      </c>
      <c r="B40" s="32" t="s">
        <v>338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6"/>
      <c r="CN40" s="36"/>
      <c r="CO40" s="36"/>
      <c r="CP40" s="36"/>
      <c r="CQ40" s="36"/>
      <c r="CR40" s="36"/>
    </row>
    <row r="41" spans="1:96" s="24" customFormat="1" x14ac:dyDescent="0.25">
      <c r="A41" s="28">
        <v>3</v>
      </c>
      <c r="B41" s="32" t="s">
        <v>336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6"/>
      <c r="CN41" s="36"/>
      <c r="CO41" s="36"/>
      <c r="CP41" s="36"/>
      <c r="CQ41" s="36"/>
      <c r="CR41" s="36"/>
    </row>
    <row r="42" spans="1:96" s="24" customFormat="1" x14ac:dyDescent="0.25">
      <c r="A42" s="28">
        <v>4</v>
      </c>
      <c r="B42" s="32" t="s">
        <v>263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6"/>
      <c r="CN42" s="36"/>
      <c r="CO42" s="36"/>
      <c r="CP42" s="36"/>
      <c r="CQ42" s="36"/>
      <c r="CR42" s="36"/>
    </row>
    <row r="43" spans="1:96" s="24" customFormat="1" x14ac:dyDescent="0.25">
      <c r="A43" s="28">
        <v>5</v>
      </c>
      <c r="B43" s="32" t="s">
        <v>335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6"/>
      <c r="CN43" s="36"/>
      <c r="CO43" s="36"/>
      <c r="CP43" s="36"/>
      <c r="CQ43" s="36"/>
      <c r="CR43" s="36"/>
    </row>
    <row r="44" spans="1:96" s="24" customFormat="1" ht="18.75" customHeight="1" x14ac:dyDescent="0.25">
      <c r="A44" s="130" t="s">
        <v>56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57"/>
      <c r="CM44" s="36"/>
      <c r="CN44" s="36"/>
      <c r="CO44" s="36"/>
      <c r="CP44" s="36"/>
      <c r="CQ44" s="36"/>
      <c r="CR44" s="36"/>
    </row>
    <row r="45" spans="1:96" s="24" customFormat="1" x14ac:dyDescent="0.25">
      <c r="A45" s="28">
        <v>6</v>
      </c>
      <c r="B45" s="32" t="s">
        <v>77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6"/>
      <c r="CN45" s="36"/>
      <c r="CO45" s="36"/>
      <c r="CP45" s="36"/>
      <c r="CQ45" s="36"/>
      <c r="CR45" s="36"/>
    </row>
    <row r="46" spans="1:96" s="24" customFormat="1" x14ac:dyDescent="0.25">
      <c r="A46" s="28">
        <v>7</v>
      </c>
      <c r="B46" s="32" t="s">
        <v>292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6"/>
      <c r="CN46" s="36"/>
      <c r="CO46" s="36"/>
      <c r="CP46" s="36"/>
      <c r="CQ46" s="36"/>
      <c r="CR46" s="36"/>
    </row>
    <row r="47" spans="1:96" s="24" customFormat="1" x14ac:dyDescent="0.25">
      <c r="A47" s="28">
        <v>8</v>
      </c>
      <c r="B47" s="32" t="s">
        <v>295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6"/>
      <c r="CN47" s="36"/>
      <c r="CO47" s="36"/>
      <c r="CP47" s="36"/>
      <c r="CQ47" s="36"/>
      <c r="CR47" s="36"/>
    </row>
    <row r="48" spans="1:96" s="24" customFormat="1" x14ac:dyDescent="0.25">
      <c r="A48" s="28">
        <v>9</v>
      </c>
      <c r="B48" s="32" t="s">
        <v>291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6"/>
      <c r="CN48" s="36"/>
      <c r="CO48" s="36"/>
      <c r="CP48" s="36"/>
      <c r="CQ48" s="36"/>
      <c r="CR48" s="36"/>
    </row>
    <row r="49" spans="1:96" s="24" customFormat="1" x14ac:dyDescent="0.25">
      <c r="A49" s="28">
        <v>10</v>
      </c>
      <c r="B49" s="32" t="s">
        <v>294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6"/>
      <c r="CN49" s="36"/>
      <c r="CO49" s="36"/>
      <c r="CP49" s="36"/>
      <c r="CQ49" s="36"/>
      <c r="CR49" s="36"/>
    </row>
    <row r="50" spans="1:96" s="24" customFormat="1" ht="13.5" customHeight="1" x14ac:dyDescent="0.25">
      <c r="A50" s="28">
        <v>11</v>
      </c>
      <c r="B50" s="32" t="s">
        <v>293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6"/>
      <c r="CN50" s="36"/>
      <c r="CO50" s="36"/>
      <c r="CP50" s="36"/>
      <c r="CQ50" s="36"/>
      <c r="CR50" s="36"/>
    </row>
    <row r="51" spans="1:96" s="24" customFormat="1" ht="14.25" customHeight="1" x14ac:dyDescent="0.25">
      <c r="A51" s="28">
        <v>12</v>
      </c>
      <c r="B51" s="32" t="s">
        <v>290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6"/>
      <c r="CN51" s="36"/>
      <c r="CO51" s="36"/>
      <c r="CP51" s="36"/>
      <c r="CQ51" s="36"/>
      <c r="CR51" s="36"/>
    </row>
    <row r="52" spans="1:96" s="24" customFormat="1" ht="14.25" customHeight="1" x14ac:dyDescent="0.25">
      <c r="A52" s="28">
        <v>13</v>
      </c>
      <c r="B52" s="32" t="s">
        <v>270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6"/>
      <c r="CN52" s="36"/>
      <c r="CO52" s="36"/>
      <c r="CP52" s="36"/>
      <c r="CQ52" s="36"/>
      <c r="CR52" s="36"/>
    </row>
    <row r="53" spans="1:96" s="24" customFormat="1" ht="14.25" customHeight="1" x14ac:dyDescent="0.25">
      <c r="A53" s="28">
        <v>14</v>
      </c>
      <c r="B53" s="32" t="s">
        <v>271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6"/>
      <c r="CN53" s="36"/>
      <c r="CO53" s="36"/>
      <c r="CP53" s="36"/>
      <c r="CQ53" s="36"/>
      <c r="CR53" s="36"/>
    </row>
    <row r="54" spans="1:96" s="24" customFormat="1" ht="14.25" customHeight="1" x14ac:dyDescent="0.25">
      <c r="A54" s="28">
        <v>15</v>
      </c>
      <c r="B54" s="32" t="s">
        <v>280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6"/>
      <c r="CN54" s="36"/>
      <c r="CO54" s="36"/>
      <c r="CP54" s="36"/>
      <c r="CQ54" s="36"/>
      <c r="CR54" s="36"/>
    </row>
    <row r="55" spans="1:96" s="24" customFormat="1" ht="14.25" customHeight="1" x14ac:dyDescent="0.25">
      <c r="A55" s="28">
        <v>16</v>
      </c>
      <c r="B55" s="32" t="s">
        <v>326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6"/>
      <c r="CN55" s="36"/>
      <c r="CO55" s="36"/>
      <c r="CP55" s="36"/>
      <c r="CQ55" s="36"/>
      <c r="CR55" s="36"/>
    </row>
    <row r="56" spans="1:96" s="24" customFormat="1" ht="14.25" customHeight="1" x14ac:dyDescent="0.25">
      <c r="A56" s="28">
        <v>17</v>
      </c>
      <c r="B56" s="32" t="s">
        <v>325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6"/>
      <c r="CN56" s="36"/>
      <c r="CO56" s="36"/>
      <c r="CP56" s="36"/>
      <c r="CQ56" s="36"/>
      <c r="CR56" s="36"/>
    </row>
    <row r="57" spans="1:96" s="24" customFormat="1" ht="14.25" customHeight="1" x14ac:dyDescent="0.25">
      <c r="A57" s="28">
        <v>18</v>
      </c>
      <c r="B57" s="32" t="s">
        <v>331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6"/>
      <c r="CN57" s="36"/>
      <c r="CO57" s="36"/>
      <c r="CP57" s="36"/>
      <c r="CQ57" s="36"/>
      <c r="CR57" s="36"/>
    </row>
    <row r="58" spans="1:96" s="24" customFormat="1" ht="14.25" customHeight="1" x14ac:dyDescent="0.25">
      <c r="A58" s="28">
        <v>19</v>
      </c>
      <c r="B58" s="32" t="s">
        <v>332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6"/>
      <c r="CN58" s="36"/>
      <c r="CO58" s="36"/>
      <c r="CP58" s="36"/>
      <c r="CQ58" s="36"/>
      <c r="CR58" s="36"/>
    </row>
    <row r="59" spans="1:96" s="24" customFormat="1" ht="14.25" customHeight="1" x14ac:dyDescent="0.25">
      <c r="A59" s="28">
        <v>20</v>
      </c>
      <c r="B59" s="32" t="s">
        <v>329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6"/>
      <c r="CN59" s="36"/>
      <c r="CO59" s="36"/>
      <c r="CP59" s="36"/>
      <c r="CQ59" s="36"/>
      <c r="CR59" s="36"/>
    </row>
    <row r="60" spans="1:96" s="24" customFormat="1" ht="14.25" customHeight="1" x14ac:dyDescent="0.25">
      <c r="A60" s="28">
        <v>21</v>
      </c>
      <c r="B60" s="32" t="s">
        <v>330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6"/>
      <c r="CN60" s="36"/>
      <c r="CO60" s="36"/>
      <c r="CP60" s="36"/>
      <c r="CQ60" s="36"/>
      <c r="CR60" s="36"/>
    </row>
    <row r="61" spans="1:96" s="24" customFormat="1" ht="14.25" customHeight="1" x14ac:dyDescent="0.25">
      <c r="A61" s="28">
        <v>22</v>
      </c>
      <c r="B61" s="32" t="s">
        <v>333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6"/>
      <c r="CN61" s="36"/>
      <c r="CO61" s="36"/>
      <c r="CP61" s="36"/>
      <c r="CQ61" s="36"/>
      <c r="CR61" s="36"/>
    </row>
    <row r="62" spans="1:96" s="24" customFormat="1" ht="14.25" customHeight="1" x14ac:dyDescent="0.25">
      <c r="A62" s="28">
        <v>23</v>
      </c>
      <c r="B62" s="32" t="s">
        <v>327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6"/>
      <c r="CN62" s="36"/>
      <c r="CO62" s="36"/>
      <c r="CP62" s="36"/>
      <c r="CQ62" s="36"/>
      <c r="CR62" s="36"/>
    </row>
    <row r="63" spans="1:96" s="24" customFormat="1" ht="14.25" customHeight="1" x14ac:dyDescent="0.25">
      <c r="A63" s="28">
        <v>24</v>
      </c>
      <c r="B63" s="32" t="s">
        <v>328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6"/>
      <c r="CN63" s="36"/>
      <c r="CO63" s="36"/>
      <c r="CP63" s="36"/>
      <c r="CQ63" s="36"/>
      <c r="CR63" s="36"/>
    </row>
    <row r="64" spans="1:96" s="24" customFormat="1" ht="14.25" customHeight="1" x14ac:dyDescent="0.25">
      <c r="A64" s="28">
        <v>25</v>
      </c>
      <c r="B64" s="32" t="s">
        <v>82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6"/>
      <c r="CN64" s="36"/>
      <c r="CO64" s="36"/>
      <c r="CP64" s="36"/>
      <c r="CQ64" s="36"/>
      <c r="CR64" s="36"/>
    </row>
    <row r="65" spans="1:96" s="24" customFormat="1" ht="14.25" customHeight="1" x14ac:dyDescent="0.25">
      <c r="A65" s="28">
        <v>26</v>
      </c>
      <c r="B65" s="32" t="s">
        <v>318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6"/>
      <c r="CN65" s="36"/>
      <c r="CO65" s="36"/>
      <c r="CP65" s="36"/>
      <c r="CQ65" s="36"/>
      <c r="CR65" s="36"/>
    </row>
    <row r="66" spans="1:96" s="24" customFormat="1" ht="14.25" customHeight="1" x14ac:dyDescent="0.25">
      <c r="A66" s="28">
        <v>27</v>
      </c>
      <c r="B66" s="32" t="s">
        <v>321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6"/>
      <c r="CN66" s="36"/>
      <c r="CO66" s="36"/>
      <c r="CP66" s="36"/>
      <c r="CQ66" s="36"/>
      <c r="CR66" s="36"/>
    </row>
    <row r="67" spans="1:96" s="24" customFormat="1" ht="14.25" customHeight="1" x14ac:dyDescent="0.25">
      <c r="A67" s="28">
        <v>28</v>
      </c>
      <c r="B67" s="32" t="s">
        <v>262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6"/>
      <c r="CN67" s="36"/>
      <c r="CO67" s="36"/>
      <c r="CP67" s="36"/>
      <c r="CQ67" s="36"/>
      <c r="CR67" s="36"/>
    </row>
    <row r="68" spans="1:96" s="24" customFormat="1" ht="14.25" customHeight="1" x14ac:dyDescent="0.25">
      <c r="A68" s="28">
        <v>29</v>
      </c>
      <c r="B68" s="32" t="s">
        <v>319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6"/>
      <c r="CN68" s="36"/>
      <c r="CO68" s="36"/>
      <c r="CP68" s="36"/>
      <c r="CQ68" s="36"/>
      <c r="CR68" s="36"/>
    </row>
    <row r="69" spans="1:96" s="24" customFormat="1" ht="14.25" customHeight="1" x14ac:dyDescent="0.25">
      <c r="A69" s="28">
        <v>30</v>
      </c>
      <c r="B69" s="32" t="s">
        <v>320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6"/>
      <c r="CN69" s="36"/>
      <c r="CO69" s="36"/>
      <c r="CP69" s="36"/>
      <c r="CQ69" s="36"/>
      <c r="CR69" s="36"/>
    </row>
    <row r="70" spans="1:96" s="24" customFormat="1" ht="14.25" customHeight="1" x14ac:dyDescent="0.25">
      <c r="A70" s="28">
        <v>31</v>
      </c>
      <c r="B70" s="32" t="s">
        <v>310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6"/>
      <c r="CN70" s="36"/>
      <c r="CO70" s="36"/>
      <c r="CP70" s="36"/>
      <c r="CQ70" s="36"/>
      <c r="CR70" s="36"/>
    </row>
    <row r="71" spans="1:96" s="24" customFormat="1" ht="14.25" customHeight="1" x14ac:dyDescent="0.25">
      <c r="A71" s="28">
        <v>32</v>
      </c>
      <c r="B71" s="32" t="s">
        <v>311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6"/>
      <c r="CN71" s="36"/>
      <c r="CO71" s="36"/>
      <c r="CP71" s="36"/>
      <c r="CQ71" s="36"/>
      <c r="CR71" s="36"/>
    </row>
    <row r="72" spans="1:96" s="24" customFormat="1" ht="14.25" customHeight="1" x14ac:dyDescent="0.25">
      <c r="A72" s="28">
        <v>33</v>
      </c>
      <c r="B72" s="32" t="s">
        <v>317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6"/>
      <c r="CN72" s="36"/>
      <c r="CO72" s="36"/>
      <c r="CP72" s="36"/>
      <c r="CQ72" s="36"/>
      <c r="CR72" s="36"/>
    </row>
    <row r="73" spans="1:96" s="24" customFormat="1" ht="14.25" customHeight="1" x14ac:dyDescent="0.25">
      <c r="A73" s="28">
        <v>34</v>
      </c>
      <c r="B73" s="32" t="s">
        <v>316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6"/>
      <c r="CN73" s="36"/>
      <c r="CO73" s="36"/>
      <c r="CP73" s="36"/>
      <c r="CQ73" s="36"/>
      <c r="CR73" s="36"/>
    </row>
    <row r="74" spans="1:96" s="24" customFormat="1" ht="14.25" customHeight="1" x14ac:dyDescent="0.25">
      <c r="A74" s="28">
        <v>35</v>
      </c>
      <c r="B74" s="32" t="s">
        <v>308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6"/>
      <c r="CN74" s="36"/>
      <c r="CO74" s="36"/>
      <c r="CP74" s="36"/>
      <c r="CQ74" s="36"/>
      <c r="CR74" s="36"/>
    </row>
    <row r="75" spans="1:96" s="24" customFormat="1" ht="14.25" customHeight="1" x14ac:dyDescent="0.25">
      <c r="A75" s="28">
        <v>36</v>
      </c>
      <c r="B75" s="32" t="s">
        <v>334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6"/>
      <c r="CN75" s="36"/>
      <c r="CO75" s="36"/>
      <c r="CP75" s="36"/>
      <c r="CQ75" s="36"/>
      <c r="CR75" s="36"/>
    </row>
    <row r="76" spans="1:96" s="24" customFormat="1" ht="14.25" customHeight="1" x14ac:dyDescent="0.25">
      <c r="A76" s="28">
        <v>37</v>
      </c>
      <c r="B76" s="32" t="s">
        <v>265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6"/>
      <c r="CN76" s="36"/>
      <c r="CO76" s="36"/>
      <c r="CP76" s="36"/>
      <c r="CQ76" s="36"/>
      <c r="CR76" s="36"/>
    </row>
    <row r="77" spans="1:96" s="24" customFormat="1" ht="14.25" customHeight="1" x14ac:dyDescent="0.25">
      <c r="A77" s="28">
        <v>38</v>
      </c>
      <c r="B77" s="32" t="s">
        <v>307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6"/>
      <c r="CN77" s="36"/>
      <c r="CO77" s="36"/>
      <c r="CP77" s="36"/>
      <c r="CQ77" s="36"/>
      <c r="CR77" s="36"/>
    </row>
    <row r="78" spans="1:96" s="24" customFormat="1" ht="14.25" customHeight="1" x14ac:dyDescent="0.25">
      <c r="A78" s="28">
        <v>39</v>
      </c>
      <c r="B78" s="32" t="s">
        <v>273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6"/>
      <c r="CN78" s="36"/>
      <c r="CO78" s="36"/>
      <c r="CP78" s="36"/>
      <c r="CQ78" s="36"/>
      <c r="CR78" s="36"/>
    </row>
    <row r="79" spans="1:96" s="24" customFormat="1" ht="14.25" customHeight="1" x14ac:dyDescent="0.25">
      <c r="A79" s="28">
        <v>40</v>
      </c>
      <c r="B79" s="32" t="s">
        <v>78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6"/>
      <c r="CN79" s="36"/>
      <c r="CO79" s="36"/>
      <c r="CP79" s="36"/>
      <c r="CQ79" s="36"/>
      <c r="CR79" s="36"/>
    </row>
    <row r="80" spans="1:96" s="24" customFormat="1" ht="14.25" customHeight="1" x14ac:dyDescent="0.25">
      <c r="A80" s="28">
        <v>41</v>
      </c>
      <c r="B80" s="32" t="s">
        <v>322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6"/>
      <c r="CN80" s="36"/>
      <c r="CO80" s="36"/>
      <c r="CP80" s="36"/>
      <c r="CQ80" s="36"/>
      <c r="CR80" s="36"/>
    </row>
    <row r="81" spans="1:96" s="24" customFormat="1" ht="14.25" customHeight="1" x14ac:dyDescent="0.25">
      <c r="A81" s="28">
        <v>42</v>
      </c>
      <c r="B81" s="32" t="s">
        <v>259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6"/>
      <c r="CN81" s="36"/>
      <c r="CO81" s="36"/>
      <c r="CP81" s="36"/>
      <c r="CQ81" s="36"/>
      <c r="CR81" s="36"/>
    </row>
    <row r="82" spans="1:96" s="24" customFormat="1" ht="14.25" customHeight="1" x14ac:dyDescent="0.25">
      <c r="A82" s="28">
        <v>43</v>
      </c>
      <c r="B82" s="32" t="s">
        <v>268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6"/>
      <c r="CN82" s="36"/>
      <c r="CO82" s="36"/>
      <c r="CP82" s="36"/>
      <c r="CQ82" s="36"/>
      <c r="CR82" s="36"/>
    </row>
    <row r="83" spans="1:96" s="24" customFormat="1" ht="14.25" customHeight="1" x14ac:dyDescent="0.25">
      <c r="A83" s="28">
        <v>44</v>
      </c>
      <c r="B83" s="32" t="s">
        <v>314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6"/>
      <c r="CN83" s="36"/>
      <c r="CO83" s="36"/>
      <c r="CP83" s="36"/>
      <c r="CQ83" s="36"/>
      <c r="CR83" s="36"/>
    </row>
    <row r="84" spans="1:96" s="24" customFormat="1" ht="14.25" customHeight="1" x14ac:dyDescent="0.25">
      <c r="A84" s="28">
        <v>45</v>
      </c>
      <c r="B84" s="32" t="s">
        <v>272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6"/>
      <c r="CN84" s="36"/>
      <c r="CO84" s="36"/>
      <c r="CP84" s="36"/>
      <c r="CQ84" s="36"/>
      <c r="CR84" s="36"/>
    </row>
    <row r="85" spans="1:96" s="24" customFormat="1" ht="14.25" customHeight="1" x14ac:dyDescent="0.25">
      <c r="A85" s="28">
        <v>46</v>
      </c>
      <c r="B85" s="32" t="s">
        <v>269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6"/>
      <c r="CN85" s="36"/>
      <c r="CO85" s="36"/>
      <c r="CP85" s="36"/>
      <c r="CQ85" s="36"/>
      <c r="CR85" s="36"/>
    </row>
    <row r="86" spans="1:96" s="24" customFormat="1" ht="14.25" customHeight="1" x14ac:dyDescent="0.25">
      <c r="A86" s="28">
        <v>47</v>
      </c>
      <c r="B86" s="32" t="s">
        <v>80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6"/>
      <c r="CN86" s="36"/>
      <c r="CO86" s="36"/>
      <c r="CP86" s="36"/>
      <c r="CQ86" s="36"/>
      <c r="CR86" s="36"/>
    </row>
    <row r="87" spans="1:96" s="24" customFormat="1" ht="14.25" customHeight="1" x14ac:dyDescent="0.25">
      <c r="A87" s="28">
        <v>48</v>
      </c>
      <c r="B87" s="32" t="s">
        <v>312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6"/>
      <c r="CN87" s="36"/>
      <c r="CO87" s="36"/>
      <c r="CP87" s="36"/>
      <c r="CQ87" s="36"/>
      <c r="CR87" s="36"/>
    </row>
    <row r="88" spans="1:96" s="24" customFormat="1" ht="14.25" customHeight="1" x14ac:dyDescent="0.25">
      <c r="A88" s="28">
        <v>49</v>
      </c>
      <c r="B88" s="32" t="s">
        <v>305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6"/>
      <c r="CN88" s="36"/>
      <c r="CO88" s="36"/>
      <c r="CP88" s="36"/>
      <c r="CQ88" s="36"/>
      <c r="CR88" s="36"/>
    </row>
    <row r="89" spans="1:96" s="24" customFormat="1" ht="14.25" customHeight="1" x14ac:dyDescent="0.25">
      <c r="A89" s="28">
        <v>50</v>
      </c>
      <c r="B89" s="32" t="s">
        <v>274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6"/>
      <c r="CN89" s="36"/>
      <c r="CO89" s="36"/>
      <c r="CP89" s="36"/>
      <c r="CQ89" s="36"/>
      <c r="CR89" s="36"/>
    </row>
    <row r="90" spans="1:96" s="24" customFormat="1" ht="14.25" customHeight="1" x14ac:dyDescent="0.25">
      <c r="A90" s="28">
        <v>51</v>
      </c>
      <c r="B90" s="32" t="s">
        <v>276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6"/>
      <c r="CN90" s="36"/>
      <c r="CO90" s="36"/>
      <c r="CP90" s="36"/>
      <c r="CQ90" s="36"/>
      <c r="CR90" s="36"/>
    </row>
    <row r="91" spans="1:96" s="24" customFormat="1" ht="14.25" customHeight="1" x14ac:dyDescent="0.25">
      <c r="A91" s="28">
        <v>52</v>
      </c>
      <c r="B91" s="32" t="s">
        <v>277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6"/>
      <c r="CN91" s="36"/>
      <c r="CO91" s="36"/>
      <c r="CP91" s="36"/>
      <c r="CQ91" s="36"/>
      <c r="CR91" s="36"/>
    </row>
    <row r="92" spans="1:96" s="24" customFormat="1" ht="14.25" customHeight="1" x14ac:dyDescent="0.25">
      <c r="A92" s="28">
        <v>53</v>
      </c>
      <c r="B92" s="32" t="s">
        <v>278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6"/>
      <c r="CN92" s="36"/>
      <c r="CO92" s="36"/>
      <c r="CP92" s="36"/>
      <c r="CQ92" s="36"/>
      <c r="CR92" s="36"/>
    </row>
    <row r="93" spans="1:96" s="24" customFormat="1" ht="14.25" customHeight="1" x14ac:dyDescent="0.25">
      <c r="A93" s="28">
        <v>54</v>
      </c>
      <c r="B93" s="32" t="s">
        <v>275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6"/>
      <c r="CN93" s="36"/>
      <c r="CO93" s="36"/>
      <c r="CP93" s="36"/>
      <c r="CQ93" s="36"/>
      <c r="CR93" s="36"/>
    </row>
    <row r="94" spans="1:96" s="24" customFormat="1" ht="14.25" customHeight="1" x14ac:dyDescent="0.25">
      <c r="A94" s="28">
        <v>55</v>
      </c>
      <c r="B94" s="32" t="s">
        <v>79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6"/>
      <c r="CN94" s="36"/>
      <c r="CO94" s="36"/>
      <c r="CP94" s="36"/>
      <c r="CQ94" s="36"/>
      <c r="CR94" s="36"/>
    </row>
    <row r="95" spans="1:96" s="24" customFormat="1" ht="14.25" customHeight="1" x14ac:dyDescent="0.25">
      <c r="A95" s="28">
        <v>56</v>
      </c>
      <c r="B95" s="32" t="s">
        <v>323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6"/>
      <c r="CN95" s="36"/>
      <c r="CO95" s="36"/>
      <c r="CP95" s="36"/>
      <c r="CQ95" s="36"/>
      <c r="CR95" s="36"/>
    </row>
    <row r="96" spans="1:96" s="24" customFormat="1" ht="14.25" customHeight="1" x14ac:dyDescent="0.25">
      <c r="A96" s="28">
        <v>57</v>
      </c>
      <c r="B96" s="32" t="s">
        <v>309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6"/>
      <c r="CN96" s="36"/>
      <c r="CO96" s="36"/>
      <c r="CP96" s="36"/>
      <c r="CQ96" s="36"/>
      <c r="CR96" s="36"/>
    </row>
    <row r="97" spans="1:96" s="24" customFormat="1" ht="14.25" customHeight="1" x14ac:dyDescent="0.25">
      <c r="A97" s="28">
        <v>58</v>
      </c>
      <c r="B97" s="32" t="s">
        <v>267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6"/>
      <c r="CN97" s="36"/>
      <c r="CO97" s="36"/>
      <c r="CP97" s="36"/>
      <c r="CQ97" s="36"/>
      <c r="CR97" s="36"/>
    </row>
    <row r="98" spans="1:96" s="24" customFormat="1" ht="14.25" customHeight="1" x14ac:dyDescent="0.25">
      <c r="A98" s="28">
        <v>59</v>
      </c>
      <c r="B98" s="32" t="s">
        <v>279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6"/>
      <c r="CN98" s="36"/>
      <c r="CO98" s="36"/>
      <c r="CP98" s="36"/>
      <c r="CQ98" s="36"/>
      <c r="CR98" s="36"/>
    </row>
    <row r="99" spans="1:96" s="24" customFormat="1" ht="14.25" customHeight="1" x14ac:dyDescent="0.25">
      <c r="A99" s="28">
        <v>60</v>
      </c>
      <c r="B99" s="32" t="s">
        <v>297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6"/>
      <c r="CN99" s="36"/>
      <c r="CO99" s="36"/>
      <c r="CP99" s="36"/>
      <c r="CQ99" s="36"/>
      <c r="CR99" s="36"/>
    </row>
    <row r="100" spans="1:96" s="24" customFormat="1" ht="14.25" customHeight="1" x14ac:dyDescent="0.25">
      <c r="A100" s="28">
        <v>61</v>
      </c>
      <c r="B100" s="32" t="s">
        <v>300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6"/>
      <c r="CN100" s="36"/>
      <c r="CO100" s="36"/>
      <c r="CP100" s="36"/>
      <c r="CQ100" s="36"/>
      <c r="CR100" s="36"/>
    </row>
    <row r="101" spans="1:96" s="24" customFormat="1" ht="14.25" customHeight="1" x14ac:dyDescent="0.25">
      <c r="A101" s="28">
        <v>62</v>
      </c>
      <c r="B101" s="32" t="s">
        <v>301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6"/>
      <c r="CN101" s="36"/>
      <c r="CO101" s="36"/>
      <c r="CP101" s="36"/>
      <c r="CQ101" s="36"/>
      <c r="CR101" s="36"/>
    </row>
    <row r="102" spans="1:96" s="24" customFormat="1" ht="14.25" customHeight="1" x14ac:dyDescent="0.25">
      <c r="A102" s="28">
        <v>63</v>
      </c>
      <c r="B102" s="32" t="s">
        <v>296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6"/>
      <c r="CN102" s="36"/>
      <c r="CO102" s="36"/>
      <c r="CP102" s="36"/>
      <c r="CQ102" s="36"/>
      <c r="CR102" s="36"/>
    </row>
    <row r="103" spans="1:96" s="24" customFormat="1" ht="14.25" customHeight="1" x14ac:dyDescent="0.25">
      <c r="A103" s="28">
        <v>64</v>
      </c>
      <c r="B103" s="32" t="s">
        <v>298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6"/>
      <c r="CN103" s="36"/>
      <c r="CO103" s="36"/>
      <c r="CP103" s="36"/>
      <c r="CQ103" s="36"/>
      <c r="CR103" s="36"/>
    </row>
    <row r="104" spans="1:96" s="24" customFormat="1" ht="14.25" customHeight="1" x14ac:dyDescent="0.25">
      <c r="A104" s="28">
        <v>65</v>
      </c>
      <c r="B104" s="32" t="s">
        <v>299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6"/>
      <c r="CN104" s="36"/>
      <c r="CO104" s="36"/>
      <c r="CP104" s="36"/>
      <c r="CQ104" s="36"/>
      <c r="CR104" s="36"/>
    </row>
    <row r="105" spans="1:96" s="24" customFormat="1" ht="14.25" customHeight="1" x14ac:dyDescent="0.25">
      <c r="A105" s="28">
        <v>66</v>
      </c>
      <c r="B105" s="32" t="s">
        <v>81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6"/>
      <c r="CN105" s="36"/>
      <c r="CO105" s="36"/>
      <c r="CP105" s="36"/>
      <c r="CQ105" s="36"/>
      <c r="CR105" s="36"/>
    </row>
    <row r="106" spans="1:96" x14ac:dyDescent="0.25">
      <c r="A106" s="28">
        <v>67</v>
      </c>
      <c r="B106" s="32" t="s">
        <v>264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</row>
    <row r="107" spans="1:96" x14ac:dyDescent="0.25">
      <c r="A107" s="28">
        <v>68</v>
      </c>
      <c r="B107" s="32" t="s">
        <v>315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</row>
    <row r="108" spans="1:96" s="24" customFormat="1" ht="14.25" customHeight="1" x14ac:dyDescent="0.25">
      <c r="A108" s="28">
        <v>69</v>
      </c>
      <c r="B108" s="32" t="s">
        <v>260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6"/>
      <c r="CN108" s="36"/>
      <c r="CO108" s="36"/>
      <c r="CP108" s="36"/>
      <c r="CQ108" s="36"/>
      <c r="CR108" s="36"/>
    </row>
    <row r="109" spans="1:96" x14ac:dyDescent="0.25">
      <c r="A109" s="28">
        <v>70</v>
      </c>
      <c r="B109" s="32" t="s">
        <v>324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</row>
    <row r="110" spans="1:96" x14ac:dyDescent="0.25">
      <c r="A110" s="28">
        <v>71</v>
      </c>
      <c r="B110" s="32" t="s">
        <v>313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</row>
    <row r="111" spans="1:96" x14ac:dyDescent="0.25">
      <c r="A111" s="28">
        <v>72</v>
      </c>
      <c r="B111" s="32" t="s">
        <v>266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</row>
    <row r="112" spans="1:96" x14ac:dyDescent="0.25">
      <c r="A112" s="28">
        <v>73</v>
      </c>
      <c r="B112" s="32" t="s">
        <v>261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</row>
    <row r="113" spans="1:96" x14ac:dyDescent="0.25">
      <c r="A113" s="28">
        <v>74</v>
      </c>
      <c r="B113" s="32" t="s">
        <v>306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</row>
    <row r="114" spans="1:96" x14ac:dyDescent="0.25">
      <c r="A114" s="28">
        <v>75</v>
      </c>
      <c r="B114" s="32" t="s">
        <v>287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</row>
    <row r="115" spans="1:96" x14ac:dyDescent="0.25">
      <c r="A115" s="28">
        <v>76</v>
      </c>
      <c r="B115" s="32" t="s">
        <v>304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</row>
    <row r="116" spans="1:96" x14ac:dyDescent="0.25">
      <c r="A116" s="28">
        <v>77</v>
      </c>
      <c r="B116" s="32" t="s">
        <v>288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</row>
    <row r="117" spans="1:96" x14ac:dyDescent="0.25">
      <c r="A117" s="28">
        <v>78</v>
      </c>
      <c r="B117" s="32" t="s">
        <v>284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</row>
    <row r="118" spans="1:96" x14ac:dyDescent="0.25">
      <c r="A118" s="28">
        <v>79</v>
      </c>
      <c r="B118" s="32" t="s">
        <v>282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</row>
    <row r="119" spans="1:96" x14ac:dyDescent="0.25">
      <c r="A119" s="28">
        <v>80</v>
      </c>
      <c r="B119" s="32" t="s">
        <v>302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</row>
    <row r="120" spans="1:96" x14ac:dyDescent="0.25">
      <c r="A120" s="28">
        <v>81</v>
      </c>
      <c r="B120" s="32" t="s">
        <v>303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</row>
    <row r="121" spans="1:96" x14ac:dyDescent="0.25">
      <c r="A121" s="28">
        <v>82</v>
      </c>
      <c r="B121" s="32" t="s">
        <v>289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</row>
    <row r="122" spans="1:96" x14ac:dyDescent="0.25">
      <c r="A122" s="28">
        <v>83</v>
      </c>
      <c r="B122" s="32" t="s">
        <v>285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</row>
    <row r="123" spans="1:96" x14ac:dyDescent="0.25">
      <c r="A123" s="28">
        <v>84</v>
      </c>
      <c r="B123" s="32" t="s">
        <v>283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</row>
    <row r="124" spans="1:96" x14ac:dyDescent="0.25">
      <c r="A124" s="28">
        <v>85</v>
      </c>
      <c r="B124" s="32" t="s">
        <v>286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</row>
    <row r="125" spans="1:96" x14ac:dyDescent="0.25">
      <c r="A125" s="28">
        <v>86</v>
      </c>
      <c r="B125" s="32" t="s">
        <v>281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</row>
    <row r="126" spans="1:96" s="24" customFormat="1" ht="14.25" customHeight="1" x14ac:dyDescent="0.25">
      <c r="A126" s="4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50"/>
      <c r="CN126" s="50"/>
      <c r="CO126" s="50"/>
      <c r="CP126" s="50"/>
      <c r="CQ126" s="50"/>
      <c r="CR126" s="50"/>
    </row>
  </sheetData>
  <sortState ref="B52:B132">
    <sortCondition ref="B52"/>
  </sortState>
  <mergeCells count="12">
    <mergeCell ref="A1:I1"/>
    <mergeCell ref="C2:CK2"/>
    <mergeCell ref="C3:G3"/>
    <mergeCell ref="CM2:CM4"/>
    <mergeCell ref="A35:B35"/>
    <mergeCell ref="I3:CK3"/>
    <mergeCell ref="A44:CK44"/>
    <mergeCell ref="B37:CR37"/>
    <mergeCell ref="B2:B4"/>
    <mergeCell ref="A2:A4"/>
    <mergeCell ref="A36:B36"/>
    <mergeCell ref="CL3:CL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tabSelected="1" topLeftCell="A19" workbookViewId="0">
      <selection activeCell="I55" sqref="I55"/>
    </sheetView>
  </sheetViews>
  <sheetFormatPr defaultRowHeight="15" x14ac:dyDescent="0.25"/>
  <cols>
    <col min="1" max="1" width="4.28515625" customWidth="1"/>
    <col min="2" max="2" width="25.28515625" customWidth="1"/>
    <col min="3" max="3" width="13.7109375" customWidth="1"/>
    <col min="4" max="4" width="16.85546875" customWidth="1"/>
    <col min="5" max="5" width="16.42578125" customWidth="1"/>
    <col min="6" max="6" width="19.5703125" customWidth="1"/>
    <col min="7" max="7" width="15.5703125" customWidth="1"/>
    <col min="8" max="8" width="14.140625" customWidth="1"/>
    <col min="9" max="9" width="7.28515625" customWidth="1"/>
    <col min="10" max="10" width="6.140625" customWidth="1"/>
    <col min="11" max="11" width="7" customWidth="1"/>
    <col min="12" max="12" width="6.85546875" customWidth="1"/>
    <col min="13" max="13" width="8" customWidth="1"/>
  </cols>
  <sheetData>
    <row r="1" spans="1:46" ht="18.75" x14ac:dyDescent="0.25">
      <c r="A1" s="197" t="s">
        <v>343</v>
      </c>
      <c r="B1" s="198"/>
      <c r="C1" s="198"/>
      <c r="D1" s="198"/>
      <c r="E1" s="198"/>
      <c r="F1" s="198"/>
      <c r="G1" s="198"/>
      <c r="H1" s="199"/>
    </row>
    <row r="2" spans="1:46" ht="17.25" customHeight="1" x14ac:dyDescent="0.25">
      <c r="A2" s="200" t="s">
        <v>363</v>
      </c>
      <c r="B2" s="201"/>
      <c r="C2" s="201"/>
      <c r="D2" s="201"/>
      <c r="E2" s="201"/>
      <c r="F2" s="201"/>
      <c r="G2" s="201"/>
      <c r="H2" s="202"/>
    </row>
    <row r="3" spans="1:46" x14ac:dyDescent="0.25">
      <c r="A3" s="191" t="s">
        <v>344</v>
      </c>
      <c r="B3" s="191" t="s">
        <v>345</v>
      </c>
      <c r="C3" s="193" t="s">
        <v>346</v>
      </c>
      <c r="D3" s="194"/>
      <c r="E3" s="194"/>
      <c r="F3" s="194"/>
      <c r="G3" s="195"/>
      <c r="H3" s="196" t="s">
        <v>347</v>
      </c>
    </row>
    <row r="4" spans="1:46" ht="40.5" customHeight="1" x14ac:dyDescent="0.25">
      <c r="A4" s="192"/>
      <c r="B4" s="192"/>
      <c r="C4" s="94" t="s">
        <v>348</v>
      </c>
      <c r="D4" s="94" t="s">
        <v>30</v>
      </c>
      <c r="E4" s="94" t="s">
        <v>364</v>
      </c>
      <c r="F4" s="94" t="s">
        <v>371</v>
      </c>
      <c r="G4" s="94" t="s">
        <v>349</v>
      </c>
      <c r="H4" s="192"/>
    </row>
    <row r="5" spans="1:46" ht="20.25" customHeight="1" x14ac:dyDescent="0.25">
      <c r="A5" s="64">
        <v>1</v>
      </c>
      <c r="B5" s="2" t="s">
        <v>370</v>
      </c>
      <c r="C5" s="65">
        <f>SUM(ПР!AT5)</f>
        <v>2.9210526315789473</v>
      </c>
      <c r="D5" s="66">
        <f>SUM(РР!AU5)</f>
        <v>2.6911764705882355</v>
      </c>
      <c r="E5" s="66">
        <f>SUM(СКР!Y5)</f>
        <v>1.9545454545454546</v>
      </c>
      <c r="F5" s="66">
        <f>SUM(ХЭР!CG5)</f>
        <v>1.8704906204906206</v>
      </c>
      <c r="G5" s="66">
        <f>SUM(ФР!CM5)</f>
        <v>1.0462293618920124</v>
      </c>
      <c r="H5" s="95">
        <f t="shared" ref="H5:H34" si="0">AVERAGE(C5:G5)</f>
        <v>2.0966989078190541</v>
      </c>
    </row>
    <row r="6" spans="1:46" ht="15.75" x14ac:dyDescent="0.25">
      <c r="A6" s="64">
        <f>[1]СКР!A6</f>
        <v>2</v>
      </c>
      <c r="B6" s="2" t="s">
        <v>370</v>
      </c>
      <c r="C6" s="65">
        <f>SUM(ПР!AT6)</f>
        <v>2.8983253588516744</v>
      </c>
      <c r="D6" s="66">
        <f>SUM(РР!AU6)</f>
        <v>2.6911764705882355</v>
      </c>
      <c r="E6" s="66">
        <f>SUM(СКР!Y6)</f>
        <v>1.9545454545454546</v>
      </c>
      <c r="F6" s="66">
        <f>SUM(ХЭР!CG6)</f>
        <v>2.1295093795093796</v>
      </c>
      <c r="G6" s="66">
        <f>SUM(ФР!CM6)</f>
        <v>1.0120481927710843</v>
      </c>
      <c r="H6" s="95">
        <f t="shared" si="0"/>
        <v>2.1371209712531654</v>
      </c>
      <c r="AT6" t="e">
        <f>AVERAGE(Y6,AS6)</f>
        <v>#DIV/0!</v>
      </c>
    </row>
    <row r="7" spans="1:46" ht="15.75" x14ac:dyDescent="0.25">
      <c r="A7" s="64">
        <f>[1]СКР!A7</f>
        <v>3</v>
      </c>
      <c r="B7" s="2" t="s">
        <v>370</v>
      </c>
      <c r="C7" s="65">
        <f>SUM(ПР!AT7)</f>
        <v>2.9210526315789473</v>
      </c>
      <c r="D7" s="66">
        <f>SUM(РР!AU7)</f>
        <v>2.6911764705882355</v>
      </c>
      <c r="E7" s="66">
        <f>SUM(СКР!Y7)</f>
        <v>1.9545454545454546</v>
      </c>
      <c r="F7" s="66">
        <f>SUM(ХЭР!CG7)</f>
        <v>2.0555555555555558</v>
      </c>
      <c r="G7" s="66">
        <f>SUM(ФР!CM7)</f>
        <v>1.7072735385988398</v>
      </c>
      <c r="H7" s="95">
        <f t="shared" si="0"/>
        <v>2.2659207301734066</v>
      </c>
    </row>
    <row r="8" spans="1:46" ht="15.75" x14ac:dyDescent="0.25">
      <c r="A8" s="64">
        <f>[1]СКР!A8</f>
        <v>4</v>
      </c>
      <c r="B8" s="2" t="s">
        <v>370</v>
      </c>
      <c r="C8" s="65">
        <f>SUM(ПР!AT8)</f>
        <v>2.8983253588516744</v>
      </c>
      <c r="D8" s="66">
        <f>SUM(РР!AU8)</f>
        <v>2.6911764705882355</v>
      </c>
      <c r="E8" s="66">
        <f>SUM(СКР!Y8)</f>
        <v>1.9545454545454546</v>
      </c>
      <c r="F8" s="66">
        <f>SUM(ХЭР!CG8)</f>
        <v>1.8704906204906206</v>
      </c>
      <c r="G8" s="66">
        <f>SUM(ФР!CM8)</f>
        <v>1.7072735385988398</v>
      </c>
      <c r="H8" s="95">
        <f t="shared" si="0"/>
        <v>2.224362288614965</v>
      </c>
    </row>
    <row r="9" spans="1:46" ht="15.75" x14ac:dyDescent="0.25">
      <c r="A9" s="64">
        <f>[1]СКР!A9</f>
        <v>5</v>
      </c>
      <c r="B9" s="2" t="s">
        <v>370</v>
      </c>
      <c r="C9" s="65">
        <f>SUM(ПР!AT9)</f>
        <v>2.9210526315789473</v>
      </c>
      <c r="D9" s="66">
        <f>SUM(РР!AU9)</f>
        <v>2.6911764705882355</v>
      </c>
      <c r="E9" s="66">
        <f>SUM(СКР!Y9)</f>
        <v>1.9545454545454546</v>
      </c>
      <c r="F9" s="66">
        <f>SUM(ХЭР!CG9)</f>
        <v>1.926046176046176</v>
      </c>
      <c r="G9" s="66">
        <f>SUM(ФР!CM9)</f>
        <v>1.7193217313699241</v>
      </c>
      <c r="H9" s="95">
        <f t="shared" si="0"/>
        <v>2.2424284928257476</v>
      </c>
    </row>
    <row r="10" spans="1:46" ht="15.75" x14ac:dyDescent="0.25">
      <c r="A10" s="64">
        <f>[1]СКР!A10</f>
        <v>6</v>
      </c>
      <c r="B10" s="2" t="s">
        <v>370</v>
      </c>
      <c r="C10" s="65">
        <f>SUM(ПР!AT10)</f>
        <v>2.8755980861244019</v>
      </c>
      <c r="D10" s="66">
        <f>SUM(РР!AU10)</f>
        <v>2.6911764705882355</v>
      </c>
      <c r="E10" s="66">
        <f>SUM(СКР!Y10)</f>
        <v>1.9545454545454546</v>
      </c>
      <c r="F10" s="66">
        <f>SUM(ХЭР!CG10)</f>
        <v>2.1572871572871573</v>
      </c>
      <c r="G10" s="66">
        <f>SUM(ФР!CM10)</f>
        <v>1.7193217313699241</v>
      </c>
      <c r="H10" s="95">
        <f t="shared" si="0"/>
        <v>2.2795857799830346</v>
      </c>
    </row>
    <row r="11" spans="1:46" ht="15.75" x14ac:dyDescent="0.25">
      <c r="A11" s="64">
        <f>[1]СКР!A11</f>
        <v>7</v>
      </c>
      <c r="B11" s="2" t="s">
        <v>370</v>
      </c>
      <c r="C11" s="65">
        <f>SUM(ПР!AT11)</f>
        <v>2.9210526315789473</v>
      </c>
      <c r="D11" s="66">
        <f>SUM(РР!AU11)</f>
        <v>2.6911764705882355</v>
      </c>
      <c r="E11" s="66">
        <f>SUM(СКР!Y11)</f>
        <v>1.9545454545454546</v>
      </c>
      <c r="F11" s="66">
        <f>SUM(ХЭР!CG11)</f>
        <v>1.9722222222222223</v>
      </c>
      <c r="G11" s="66">
        <f>SUM(ФР!CM11)</f>
        <v>1.7193217313699241</v>
      </c>
      <c r="H11" s="95">
        <f t="shared" si="0"/>
        <v>2.2516637020609567</v>
      </c>
    </row>
    <row r="12" spans="1:46" ht="15.75" x14ac:dyDescent="0.25">
      <c r="A12" s="64">
        <f>[1]СКР!A12</f>
        <v>8</v>
      </c>
      <c r="B12" s="2" t="s">
        <v>370</v>
      </c>
      <c r="C12" s="65">
        <f>SUM(ПР!AT12)</f>
        <v>2.8755980861244019</v>
      </c>
      <c r="D12" s="66">
        <f>SUM(РР!AU12)</f>
        <v>2.6911764705882355</v>
      </c>
      <c r="E12" s="66">
        <f>SUM(СКР!Y12)</f>
        <v>1.9545454545454546</v>
      </c>
      <c r="F12" s="66">
        <f>SUM(ХЭР!CG12)</f>
        <v>1.926046176046176</v>
      </c>
      <c r="G12" s="66">
        <f>SUM(ФР!CM12)</f>
        <v>1.6952253458277553</v>
      </c>
      <c r="H12" s="95">
        <f t="shared" si="0"/>
        <v>2.2285183066264045</v>
      </c>
    </row>
    <row r="13" spans="1:46" ht="15.75" x14ac:dyDescent="0.25">
      <c r="A13" s="64">
        <f>[1]СКР!A13</f>
        <v>9</v>
      </c>
      <c r="B13" s="2" t="s">
        <v>370</v>
      </c>
      <c r="C13" s="65">
        <f>SUM(ПР!AT13)</f>
        <v>2.9210526315789473</v>
      </c>
      <c r="D13" s="66">
        <f>SUM(РР!AU13)</f>
        <v>2.6911764705882355</v>
      </c>
      <c r="E13" s="66">
        <f>SUM(СКР!Y13)</f>
        <v>1.9545454545454546</v>
      </c>
      <c r="F13" s="66">
        <f>SUM(ХЭР!CG13)</f>
        <v>1.9538239538239539</v>
      </c>
      <c r="G13" s="66">
        <f>SUM(ФР!CM13)</f>
        <v>1.7072735385988398</v>
      </c>
      <c r="H13" s="95">
        <f t="shared" si="0"/>
        <v>2.245574409827086</v>
      </c>
    </row>
    <row r="14" spans="1:46" ht="15.75" x14ac:dyDescent="0.25">
      <c r="A14" s="64">
        <f>[1]СКР!A14</f>
        <v>10</v>
      </c>
      <c r="B14" s="2" t="s">
        <v>370</v>
      </c>
      <c r="C14" s="65">
        <f>SUM(ПР!AT14)</f>
        <v>2.8983253588516744</v>
      </c>
      <c r="D14" s="66">
        <f>SUM(РР!AU14)</f>
        <v>2.6911764705882355</v>
      </c>
      <c r="E14" s="66">
        <f>SUM(СКР!Y14)</f>
        <v>1.9545454545454546</v>
      </c>
      <c r="F14" s="66">
        <f>SUM(ХЭР!CG14)</f>
        <v>2.0739538239538242</v>
      </c>
      <c r="G14" s="66">
        <f>SUM(ФР!CM14)</f>
        <v>1.7193217313699241</v>
      </c>
      <c r="H14" s="95">
        <f t="shared" si="0"/>
        <v>2.2674645678618224</v>
      </c>
    </row>
    <row r="15" spans="1:46" ht="15.75" x14ac:dyDescent="0.25">
      <c r="A15" s="64">
        <f>[1]СКР!A15</f>
        <v>11</v>
      </c>
      <c r="B15" s="2" t="s">
        <v>370</v>
      </c>
      <c r="C15" s="65">
        <f>SUM(ПР!AT15)</f>
        <v>2.9210526315789473</v>
      </c>
      <c r="D15" s="66">
        <f>SUM(РР!AU15)</f>
        <v>2.6911764705882355</v>
      </c>
      <c r="E15" s="66">
        <f>SUM(СКР!Y15)</f>
        <v>1.9545454545454546</v>
      </c>
      <c r="F15" s="66">
        <f>SUM(ХЭР!CG15)</f>
        <v>2.0277777777777777</v>
      </c>
      <c r="G15" s="66">
        <f>SUM(ФР!CM15)</f>
        <v>1.7072735385988398</v>
      </c>
      <c r="H15" s="95">
        <f t="shared" si="0"/>
        <v>2.260365174617851</v>
      </c>
    </row>
    <row r="16" spans="1:46" ht="15.75" x14ac:dyDescent="0.25">
      <c r="A16" s="64">
        <f>[1]СКР!A16</f>
        <v>12</v>
      </c>
      <c r="B16" s="2" t="s">
        <v>370</v>
      </c>
      <c r="C16" s="65">
        <f>SUM(ПР!AT16)</f>
        <v>2.8983253588516744</v>
      </c>
      <c r="D16" s="66">
        <f>SUM(РР!AU16)</f>
        <v>2.6911764705882355</v>
      </c>
      <c r="E16" s="66">
        <f>SUM(СКР!Y16)</f>
        <v>1.9545454545454546</v>
      </c>
      <c r="F16" s="66">
        <f>SUM(ХЭР!CG16)</f>
        <v>1.9538239538239539</v>
      </c>
      <c r="G16" s="66">
        <f>SUM(ФР!CM16)</f>
        <v>1.7072735385988398</v>
      </c>
      <c r="H16" s="95">
        <f t="shared" si="0"/>
        <v>2.2410289552816312</v>
      </c>
    </row>
    <row r="17" spans="1:8" ht="15.75" x14ac:dyDescent="0.25">
      <c r="A17" s="64">
        <f>[1]СКР!A17</f>
        <v>13</v>
      </c>
      <c r="B17" s="2" t="s">
        <v>370</v>
      </c>
      <c r="C17" s="65">
        <f>SUM(ПР!AT17)</f>
        <v>2.9210526315789473</v>
      </c>
      <c r="D17" s="66">
        <f>SUM(РР!AU17)</f>
        <v>2.6911764705882355</v>
      </c>
      <c r="E17" s="66">
        <f>SUM(СКР!Y17)</f>
        <v>1.9545454545454546</v>
      </c>
      <c r="F17" s="66">
        <f>SUM(ХЭР!CG17)</f>
        <v>1.8704906204906206</v>
      </c>
      <c r="G17" s="66">
        <f>SUM(ФР!CM17)</f>
        <v>2</v>
      </c>
      <c r="H17" s="95">
        <f t="shared" si="0"/>
        <v>2.2874530354406515</v>
      </c>
    </row>
    <row r="18" spans="1:8" ht="15.75" x14ac:dyDescent="0.25">
      <c r="A18" s="64">
        <f>[1]СКР!A18</f>
        <v>14</v>
      </c>
      <c r="B18" s="2" t="s">
        <v>370</v>
      </c>
      <c r="C18" s="65">
        <f>SUM(ПР!AT18)</f>
        <v>2.8755980861244019</v>
      </c>
      <c r="D18" s="66">
        <f>SUM(РР!AU18)</f>
        <v>2.6911764705882355</v>
      </c>
      <c r="E18" s="66">
        <f>SUM(СКР!Y18)</f>
        <v>1.9545454545454546</v>
      </c>
      <c r="F18" s="66">
        <f>SUM(ХЭР!CG18)</f>
        <v>2.1295093795093796</v>
      </c>
      <c r="G18" s="66">
        <f>SUM(ФР!CM18)</f>
        <v>2.0024096385542167</v>
      </c>
      <c r="H18" s="95">
        <f t="shared" si="0"/>
        <v>2.3306478058643378</v>
      </c>
    </row>
    <row r="19" spans="1:8" ht="15.75" x14ac:dyDescent="0.25">
      <c r="A19" s="64">
        <f>[1]СКР!A19</f>
        <v>15</v>
      </c>
      <c r="B19" s="2" t="s">
        <v>370</v>
      </c>
      <c r="C19" s="65">
        <f>SUM(ПР!AT19)</f>
        <v>2.9210526315789473</v>
      </c>
      <c r="D19" s="66">
        <f>SUM(РР!AU19)</f>
        <v>2.6911764705882355</v>
      </c>
      <c r="E19" s="66">
        <f>SUM(СКР!Y19)</f>
        <v>1.9545454545454546</v>
      </c>
      <c r="F19" s="66">
        <f>SUM(ХЭР!CG19)</f>
        <v>2.0555555555555558</v>
      </c>
      <c r="G19" s="66">
        <f>SUM(ФР!CM19)</f>
        <v>2.0024096385542167</v>
      </c>
      <c r="H19" s="95">
        <f t="shared" si="0"/>
        <v>2.3249479501644821</v>
      </c>
    </row>
    <row r="20" spans="1:8" ht="15.75" x14ac:dyDescent="0.25">
      <c r="A20" s="64">
        <f>[1]СКР!A20</f>
        <v>16</v>
      </c>
      <c r="B20" s="2" t="s">
        <v>370</v>
      </c>
      <c r="C20" s="65">
        <f>SUM(ПР!AT20)</f>
        <v>2.8755980861244019</v>
      </c>
      <c r="D20" s="66">
        <f>SUM(РР!AU20)</f>
        <v>2.6911764705882355</v>
      </c>
      <c r="E20" s="66">
        <f>SUM(СКР!Y20)</f>
        <v>1.9545454545454546</v>
      </c>
      <c r="F20" s="66">
        <f>SUM(ХЭР!CG20)</f>
        <v>1.8704906204906206</v>
      </c>
      <c r="G20" s="66">
        <f>SUM(ФР!CM20)</f>
        <v>2</v>
      </c>
      <c r="H20" s="95">
        <f t="shared" si="0"/>
        <v>2.2783621263497427</v>
      </c>
    </row>
    <row r="21" spans="1:8" ht="15.75" x14ac:dyDescent="0.25">
      <c r="A21" s="64">
        <f>[1]СКР!A21</f>
        <v>17</v>
      </c>
      <c r="B21" s="2" t="s">
        <v>370</v>
      </c>
      <c r="C21" s="65">
        <f>SUM(ПР!AT21)</f>
        <v>2.9210526315789473</v>
      </c>
      <c r="D21" s="66">
        <f>SUM(РР!AU21)</f>
        <v>2.6911764705882355</v>
      </c>
      <c r="E21" s="66">
        <f>SUM(СКР!Y21)</f>
        <v>1.9545454545454546</v>
      </c>
      <c r="F21" s="66">
        <f>SUM(ХЭР!CG21)</f>
        <v>1.926046176046176</v>
      </c>
      <c r="G21" s="66">
        <f>SUM(ФР!CM21)</f>
        <v>2</v>
      </c>
      <c r="H21" s="95">
        <f t="shared" si="0"/>
        <v>2.2985641465517626</v>
      </c>
    </row>
    <row r="22" spans="1:8" ht="15.75" x14ac:dyDescent="0.25">
      <c r="A22" s="64">
        <f>[1]СКР!A22</f>
        <v>18</v>
      </c>
      <c r="B22" s="2" t="s">
        <v>370</v>
      </c>
      <c r="C22" s="65">
        <f>SUM(ПР!AT22)</f>
        <v>2.8983253588516744</v>
      </c>
      <c r="D22" s="66">
        <f>SUM(РР!AU22)</f>
        <v>2.6911764705882355</v>
      </c>
      <c r="E22" s="66">
        <f>SUM(СКР!Y22)</f>
        <v>1.9545454545454546</v>
      </c>
      <c r="F22" s="66">
        <f>SUM(ХЭР!CG22)</f>
        <v>2.1572871572871573</v>
      </c>
      <c r="G22" s="66">
        <f>SUM(ФР!CM22)</f>
        <v>2.0024096385542167</v>
      </c>
      <c r="H22" s="95">
        <f t="shared" si="0"/>
        <v>2.3407488159653473</v>
      </c>
    </row>
    <row r="23" spans="1:8" ht="15.75" x14ac:dyDescent="0.25">
      <c r="A23" s="64">
        <f>[1]СКР!A23</f>
        <v>19</v>
      </c>
      <c r="B23" s="2" t="s">
        <v>370</v>
      </c>
      <c r="C23" s="65">
        <f>SUM(ПР!AT23)</f>
        <v>2.9210526315789473</v>
      </c>
      <c r="D23" s="66">
        <f>SUM(РР!AU23)</f>
        <v>2.6911764705882355</v>
      </c>
      <c r="E23" s="66">
        <f>SUM(СКР!Y23)</f>
        <v>1.9545454545454546</v>
      </c>
      <c r="F23" s="66">
        <f>SUM(ХЭР!CG23)</f>
        <v>1.9722222222222223</v>
      </c>
      <c r="G23" s="66">
        <f>SUM(ФР!CM23)</f>
        <v>2.0024096385542167</v>
      </c>
      <c r="H23" s="95">
        <f t="shared" si="0"/>
        <v>2.308281283497815</v>
      </c>
    </row>
    <row r="24" spans="1:8" ht="15.75" x14ac:dyDescent="0.25">
      <c r="A24" s="64">
        <v>20</v>
      </c>
      <c r="B24" s="2" t="s">
        <v>370</v>
      </c>
      <c r="C24" s="65">
        <f>SUM(ПР!AT24)</f>
        <v>2.8983253588516744</v>
      </c>
      <c r="D24" s="66">
        <f>SUM(РР!AU24)</f>
        <v>2.6911764705882355</v>
      </c>
      <c r="E24" s="66">
        <f>SUM(СКР!Y24)</f>
        <v>1.9545454545454546</v>
      </c>
      <c r="F24" s="66">
        <f>SUM(ХЭР!CG24)</f>
        <v>1.926046176046176</v>
      </c>
      <c r="G24" s="66">
        <f>SUM(ФР!CM24)</f>
        <v>2.0024096385542167</v>
      </c>
      <c r="H24" s="95">
        <f t="shared" si="0"/>
        <v>2.2945006197171516</v>
      </c>
    </row>
    <row r="25" spans="1:8" ht="15.75" x14ac:dyDescent="0.25">
      <c r="A25" s="64">
        <v>21</v>
      </c>
      <c r="B25" s="2" t="s">
        <v>370</v>
      </c>
      <c r="C25" s="65">
        <f>SUM(ПР!AT25)</f>
        <v>2.9210526315789473</v>
      </c>
      <c r="D25" s="66">
        <f>SUM(РР!AU25)</f>
        <v>2.6911764705882355</v>
      </c>
      <c r="E25" s="66">
        <f>SUM(СКР!Y25)</f>
        <v>1.9545454545454546</v>
      </c>
      <c r="F25" s="66">
        <f>SUM(ХЭР!CG25)</f>
        <v>1.9538239538239539</v>
      </c>
      <c r="G25" s="66">
        <f>SUM(ФР!CM25)</f>
        <v>2.0024096385542167</v>
      </c>
      <c r="H25" s="95">
        <f t="shared" si="0"/>
        <v>2.3046016298181611</v>
      </c>
    </row>
    <row r="26" spans="1:8" ht="15.75" x14ac:dyDescent="0.25">
      <c r="A26" s="64">
        <v>22</v>
      </c>
      <c r="B26" s="2" t="s">
        <v>370</v>
      </c>
      <c r="C26" s="65">
        <f>SUM(ПР!AT26)</f>
        <v>2.8755980861244019</v>
      </c>
      <c r="D26" s="66">
        <f>SUM(РР!AU26)</f>
        <v>2.6911764705882355</v>
      </c>
      <c r="E26" s="66">
        <f>SUM(СКР!Y26)</f>
        <v>1.9545454545454546</v>
      </c>
      <c r="F26" s="66">
        <f>SUM(ХЭР!CG26)</f>
        <v>2.0739538239538242</v>
      </c>
      <c r="G26" s="66">
        <f>SUM(ФР!CM26)</f>
        <v>2.0048192771084339</v>
      </c>
      <c r="H26" s="95">
        <f t="shared" si="0"/>
        <v>2.3200186224640698</v>
      </c>
    </row>
    <row r="27" spans="1:8" ht="15.75" x14ac:dyDescent="0.25">
      <c r="A27" s="64">
        <v>23</v>
      </c>
      <c r="B27" s="2" t="s">
        <v>370</v>
      </c>
      <c r="C27" s="65">
        <f>SUM(ПР!AT27)</f>
        <v>2.9210526315789473</v>
      </c>
      <c r="D27" s="66">
        <f>SUM(РР!AU27)</f>
        <v>2.6911764705882355</v>
      </c>
      <c r="E27" s="66">
        <f>SUM(СКР!Y27)</f>
        <v>1.9545454545454546</v>
      </c>
      <c r="F27" s="66">
        <f>SUM(ХЭР!CG27)</f>
        <v>2.0277777777777777</v>
      </c>
      <c r="G27" s="66">
        <f>SUM(ФР!CM27)</f>
        <v>2.0072289156626506</v>
      </c>
      <c r="H27" s="95">
        <f t="shared" si="0"/>
        <v>2.3203562500306134</v>
      </c>
    </row>
    <row r="28" spans="1:8" ht="15.75" x14ac:dyDescent="0.25">
      <c r="A28" s="64">
        <v>24</v>
      </c>
      <c r="B28" s="2" t="s">
        <v>370</v>
      </c>
      <c r="C28" s="65">
        <f>SUM(ПР!AT28)</f>
        <v>2.8755980861244019</v>
      </c>
      <c r="D28" s="66">
        <f>SUM(РР!AU28)</f>
        <v>2.6911764705882355</v>
      </c>
      <c r="E28" s="66">
        <f>SUM(СКР!Y28)</f>
        <v>1.9545454545454546</v>
      </c>
      <c r="F28" s="66">
        <f>SUM(ХЭР!CG28)</f>
        <v>1.9538239538239539</v>
      </c>
      <c r="G28" s="66">
        <f>SUM(ФР!CM28)</f>
        <v>2.0072289156626506</v>
      </c>
      <c r="H28" s="95">
        <f t="shared" si="0"/>
        <v>2.2964745761489396</v>
      </c>
    </row>
    <row r="29" spans="1:8" ht="15.75" x14ac:dyDescent="0.25">
      <c r="A29" s="64">
        <v>25</v>
      </c>
      <c r="B29" s="2" t="s">
        <v>370</v>
      </c>
      <c r="C29" s="65">
        <f>SUM(ПР!AT29)</f>
        <v>2.9210526315789473</v>
      </c>
      <c r="D29" s="66">
        <f>SUM(РР!AU29)</f>
        <v>2.6911764705882355</v>
      </c>
      <c r="E29" s="66">
        <f>SUM(СКР!Y29)</f>
        <v>1.9545454545454546</v>
      </c>
      <c r="F29" s="66">
        <f>SUM(ХЭР!CG29)</f>
        <v>1.9538239538239539</v>
      </c>
      <c r="G29" s="66">
        <f>SUM(ФР!CM29)</f>
        <v>2.0072289156626506</v>
      </c>
      <c r="H29" s="95">
        <f t="shared" si="0"/>
        <v>2.3055654852398484</v>
      </c>
    </row>
    <row r="30" spans="1:8" ht="15.75" x14ac:dyDescent="0.25">
      <c r="A30" s="64">
        <v>26</v>
      </c>
      <c r="B30" s="2" t="s">
        <v>370</v>
      </c>
      <c r="C30" s="65">
        <f>SUM(ПР!AT30)</f>
        <v>2.8983253588516744</v>
      </c>
      <c r="D30" s="66">
        <f>SUM(РР!AU30)</f>
        <v>2.6911764705882355</v>
      </c>
      <c r="E30" s="66">
        <f>SUM(СКР!Y30)</f>
        <v>1.9545454545454546</v>
      </c>
      <c r="F30" s="66">
        <f>SUM(ХЭР!CG30)</f>
        <v>2.0739538239538242</v>
      </c>
      <c r="G30" s="66">
        <f>SUM(ФР!CM30)</f>
        <v>2.0072289156626506</v>
      </c>
      <c r="H30" s="95">
        <f t="shared" si="0"/>
        <v>2.3250460047203676</v>
      </c>
    </row>
    <row r="31" spans="1:8" ht="15.75" x14ac:dyDescent="0.25">
      <c r="A31" s="64">
        <v>27</v>
      </c>
      <c r="B31" s="2" t="s">
        <v>370</v>
      </c>
      <c r="C31" s="65">
        <f>SUM(ПР!AT31)</f>
        <v>2.9210526315789473</v>
      </c>
      <c r="D31" s="66">
        <f>SUM(РР!AU31)</f>
        <v>2.6911764705882355</v>
      </c>
      <c r="E31" s="66">
        <f>SUM(СКР!Y31)</f>
        <v>1.9545454545454546</v>
      </c>
      <c r="F31" s="66">
        <f>SUM(ХЭР!CG31)</f>
        <v>2.0277777777777777</v>
      </c>
      <c r="G31" s="66">
        <f>SUM(ФР!CM31)</f>
        <v>2.0048192771084339</v>
      </c>
      <c r="H31" s="95">
        <f t="shared" si="0"/>
        <v>2.31987432231977</v>
      </c>
    </row>
    <row r="32" spans="1:8" ht="15.75" x14ac:dyDescent="0.25">
      <c r="A32" s="64">
        <v>28</v>
      </c>
      <c r="B32" s="2" t="s">
        <v>370</v>
      </c>
      <c r="C32" s="65">
        <f>SUM(ПР!AT32)</f>
        <v>2.8755980861244019</v>
      </c>
      <c r="D32" s="66">
        <f>SUM(РР!AU32)</f>
        <v>2.6911764705882355</v>
      </c>
      <c r="E32" s="66">
        <f>SUM(СКР!Y32)</f>
        <v>1.9545454545454546</v>
      </c>
      <c r="F32" s="66">
        <f>SUM(ХЭР!CG32)</f>
        <v>1.9538239538239539</v>
      </c>
      <c r="G32" s="66">
        <f>SUM(ФР!CM32)</f>
        <v>2</v>
      </c>
      <c r="H32" s="95">
        <f t="shared" si="0"/>
        <v>2.2950287930164093</v>
      </c>
    </row>
    <row r="33" spans="1:8" ht="15.75" x14ac:dyDescent="0.25">
      <c r="A33" s="64">
        <v>29</v>
      </c>
      <c r="B33" s="2" t="s">
        <v>370</v>
      </c>
      <c r="C33" s="65">
        <f>SUM(ПР!AT33)</f>
        <v>2.9210526315789473</v>
      </c>
      <c r="D33" s="66">
        <f>SUM(РР!AU33)</f>
        <v>2.6911764705882355</v>
      </c>
      <c r="E33" s="66">
        <f>SUM(СКР!Y33)</f>
        <v>1.9545454545454546</v>
      </c>
      <c r="F33" s="66">
        <f>SUM(ХЭР!CG33)</f>
        <v>1.8704906204906206</v>
      </c>
      <c r="G33" s="66">
        <f>SUM(ФР!CM33)</f>
        <v>2</v>
      </c>
      <c r="H33" s="95">
        <f t="shared" si="0"/>
        <v>2.2874530354406515</v>
      </c>
    </row>
    <row r="34" spans="1:8" ht="15.75" x14ac:dyDescent="0.25">
      <c r="A34" s="64">
        <v>30</v>
      </c>
      <c r="B34" s="2" t="s">
        <v>370</v>
      </c>
      <c r="C34" s="65">
        <f>SUM(ПР!AT34)</f>
        <v>2.8983253588516744</v>
      </c>
      <c r="D34" s="66">
        <f>SUM(РР!AU34)</f>
        <v>2.6911764705882355</v>
      </c>
      <c r="E34" s="66">
        <f>SUM(СКР!Y34)</f>
        <v>1.9545454545454546</v>
      </c>
      <c r="F34" s="66">
        <f>SUM(ХЭР!CG34)</f>
        <v>2.1295093795093796</v>
      </c>
      <c r="G34" s="66">
        <f>SUM(ФР!CM34)</f>
        <v>1.3333333333333333</v>
      </c>
      <c r="H34" s="95">
        <f t="shared" si="0"/>
        <v>2.2013779993656155</v>
      </c>
    </row>
    <row r="35" spans="1:8" ht="15.75" x14ac:dyDescent="0.25">
      <c r="A35" s="178" t="s">
        <v>350</v>
      </c>
      <c r="B35" s="179"/>
      <c r="C35" s="95">
        <f t="shared" ref="C35:H35" si="1">AVERAGE(C5:C34)</f>
        <v>2.9043859649122798</v>
      </c>
      <c r="D35" s="95">
        <f t="shared" si="1"/>
        <v>2.6911764705882333</v>
      </c>
      <c r="E35" s="95">
        <f t="shared" si="1"/>
        <v>1.9545454545454537</v>
      </c>
      <c r="F35" s="95">
        <f t="shared" si="1"/>
        <v>1.9947811447811454</v>
      </c>
      <c r="G35" s="95">
        <f t="shared" si="1"/>
        <v>1.8184500966830286</v>
      </c>
      <c r="H35" s="67">
        <f t="shared" si="1"/>
        <v>2.2726678263020283</v>
      </c>
    </row>
    <row r="36" spans="1:8" ht="15.75" x14ac:dyDescent="0.25">
      <c r="A36" s="178" t="s">
        <v>369</v>
      </c>
      <c r="B36" s="179"/>
      <c r="C36" s="96">
        <f t="shared" ref="C36:H36" si="2">C35/3</f>
        <v>0.96812865497075995</v>
      </c>
      <c r="D36" s="96">
        <f t="shared" si="2"/>
        <v>0.89705882352941113</v>
      </c>
      <c r="E36" s="96">
        <f t="shared" si="2"/>
        <v>0.65151515151515127</v>
      </c>
      <c r="F36" s="96">
        <f t="shared" si="2"/>
        <v>0.66492704826038185</v>
      </c>
      <c r="G36" s="96">
        <f t="shared" si="2"/>
        <v>0.60615003222767616</v>
      </c>
      <c r="H36" s="96">
        <f t="shared" si="2"/>
        <v>0.75755594210067612</v>
      </c>
    </row>
    <row r="37" spans="1:8" x14ac:dyDescent="0.25">
      <c r="A37" s="180" t="s">
        <v>351</v>
      </c>
      <c r="B37" s="181"/>
      <c r="C37" s="184"/>
      <c r="D37" s="185"/>
      <c r="E37" s="185"/>
      <c r="F37" s="185"/>
      <c r="G37" s="185"/>
      <c r="H37" s="186"/>
    </row>
    <row r="38" spans="1:8" ht="8.25" customHeight="1" x14ac:dyDescent="0.25">
      <c r="A38" s="182"/>
      <c r="B38" s="183"/>
      <c r="C38" s="187"/>
      <c r="D38" s="188"/>
      <c r="E38" s="188"/>
      <c r="F38" s="188"/>
      <c r="G38" s="188"/>
      <c r="H38" s="189"/>
    </row>
    <row r="39" spans="1:8" ht="21.75" customHeight="1" x14ac:dyDescent="0.25">
      <c r="A39" s="68">
        <v>1</v>
      </c>
      <c r="B39" s="69" t="s">
        <v>352</v>
      </c>
      <c r="C39" s="70" t="s">
        <v>353</v>
      </c>
      <c r="D39" s="71"/>
      <c r="E39" s="71"/>
      <c r="F39" s="71"/>
      <c r="G39" s="97"/>
      <c r="H39" s="98"/>
    </row>
    <row r="40" spans="1:8" ht="34.5" customHeight="1" x14ac:dyDescent="0.25">
      <c r="A40" s="72">
        <v>2</v>
      </c>
      <c r="B40" s="73" t="s">
        <v>354</v>
      </c>
      <c r="C40" s="70" t="s">
        <v>355</v>
      </c>
      <c r="D40" s="71"/>
      <c r="E40" s="71"/>
      <c r="F40" s="71"/>
      <c r="G40" s="71"/>
      <c r="H40" s="71"/>
    </row>
    <row r="41" spans="1:8" ht="15.75" x14ac:dyDescent="0.25">
      <c r="A41" s="99">
        <v>3</v>
      </c>
      <c r="B41" s="100" t="s">
        <v>356</v>
      </c>
      <c r="C41" s="167" t="s">
        <v>357</v>
      </c>
      <c r="D41" s="168"/>
      <c r="E41" s="168"/>
      <c r="F41" s="168"/>
      <c r="G41" s="168"/>
      <c r="H41" s="169"/>
    </row>
    <row r="42" spans="1:8" ht="15.75" x14ac:dyDescent="0.25">
      <c r="A42" s="174" t="s">
        <v>358</v>
      </c>
      <c r="B42" s="171"/>
      <c r="C42" s="190"/>
      <c r="D42" s="173"/>
      <c r="E42" s="173"/>
      <c r="F42" s="173"/>
      <c r="G42" s="173"/>
      <c r="H42" s="173"/>
    </row>
    <row r="43" spans="1:8" ht="15.75" x14ac:dyDescent="0.25">
      <c r="A43" s="174" t="s">
        <v>359</v>
      </c>
      <c r="B43" s="171"/>
      <c r="C43" s="175"/>
      <c r="D43" s="173"/>
      <c r="E43" s="173"/>
      <c r="F43" s="173"/>
      <c r="G43" s="173"/>
      <c r="H43" s="173"/>
    </row>
    <row r="44" spans="1:8" ht="15.75" x14ac:dyDescent="0.25">
      <c r="A44" s="174" t="s">
        <v>360</v>
      </c>
      <c r="B44" s="171"/>
      <c r="C44" s="176"/>
      <c r="D44" s="173"/>
      <c r="E44" s="173"/>
      <c r="F44" s="173"/>
      <c r="G44" s="173"/>
      <c r="H44" s="173"/>
    </row>
    <row r="45" spans="1:8" ht="15.75" x14ac:dyDescent="0.25">
      <c r="A45" s="174" t="s">
        <v>361</v>
      </c>
      <c r="B45" s="171"/>
      <c r="C45" s="177"/>
      <c r="D45" s="173"/>
      <c r="E45" s="173"/>
      <c r="F45" s="173"/>
      <c r="G45" s="173"/>
      <c r="H45" s="173"/>
    </row>
    <row r="46" spans="1:8" x14ac:dyDescent="0.25">
      <c r="A46" s="170" t="s">
        <v>362</v>
      </c>
      <c r="B46" s="171"/>
      <c r="C46" s="172">
        <f>H36</f>
        <v>0.75755594210067612</v>
      </c>
      <c r="D46" s="173"/>
      <c r="E46" s="173"/>
      <c r="F46" s="173"/>
      <c r="G46" s="173"/>
      <c r="H46" s="173"/>
    </row>
  </sheetData>
  <mergeCells count="21">
    <mergeCell ref="A3:A4"/>
    <mergeCell ref="B3:B4"/>
    <mergeCell ref="C3:G3"/>
    <mergeCell ref="H3:H4"/>
    <mergeCell ref="A1:H1"/>
    <mergeCell ref="A2:H2"/>
    <mergeCell ref="A35:B35"/>
    <mergeCell ref="A36:B36"/>
    <mergeCell ref="A37:B38"/>
    <mergeCell ref="C37:H38"/>
    <mergeCell ref="A42:B42"/>
    <mergeCell ref="C42:H42"/>
    <mergeCell ref="C41:H41"/>
    <mergeCell ref="A46:B46"/>
    <mergeCell ref="C46:H46"/>
    <mergeCell ref="A43:B43"/>
    <mergeCell ref="C43:H43"/>
    <mergeCell ref="A44:B44"/>
    <mergeCell ref="C44:H44"/>
    <mergeCell ref="A45:B45"/>
    <mergeCell ref="C45:H45"/>
  </mergeCells>
  <conditionalFormatting sqref="C5:G34">
    <cfRule type="cellIs" dxfId="15" priority="1" stopIfTrue="1" operator="greaterThanOrEqual">
      <formula>2.55</formula>
    </cfRule>
  </conditionalFormatting>
  <conditionalFormatting sqref="C5:G34">
    <cfRule type="cellIs" dxfId="14" priority="2" stopIfTrue="1" operator="greaterThanOrEqual">
      <formula>1.95</formula>
    </cfRule>
  </conditionalFormatting>
  <conditionalFormatting sqref="C5:G34">
    <cfRule type="cellIs" dxfId="13" priority="3" stopIfTrue="1" operator="greaterThanOrEqual">
      <formula>1</formula>
    </cfRule>
  </conditionalFormatting>
  <conditionalFormatting sqref="B5:B34">
    <cfRule type="cellIs" dxfId="12" priority="4" operator="equal">
      <formula>0</formula>
    </cfRule>
  </conditionalFormatting>
  <conditionalFormatting sqref="H5:H34">
    <cfRule type="cellIs" dxfId="11" priority="5" operator="equal">
      <formula>0</formula>
    </cfRule>
  </conditionalFormatting>
  <conditionalFormatting sqref="H5:H34">
    <cfRule type="expression" dxfId="10" priority="6">
      <formula>ISERROR(H5)</formula>
    </cfRule>
  </conditionalFormatting>
  <conditionalFormatting sqref="C5:C34">
    <cfRule type="expression" dxfId="9" priority="7">
      <formula>ISERROR(C5)</formula>
    </cfRule>
  </conditionalFormatting>
  <conditionalFormatting sqref="F5:G5 D5:F34 G6:G34">
    <cfRule type="expression" dxfId="8" priority="8">
      <formula>ISERROR(D5)</formula>
    </cfRule>
  </conditionalFormatting>
  <conditionalFormatting sqref="G5:G34">
    <cfRule type="expression" dxfId="7" priority="9">
      <formula>ISERROR(G5)</formula>
    </cfRule>
  </conditionalFormatting>
  <conditionalFormatting sqref="A35">
    <cfRule type="cellIs" dxfId="6" priority="10" operator="equal">
      <formula>0</formula>
    </cfRule>
  </conditionalFormatting>
  <conditionalFormatting sqref="C35:H36">
    <cfRule type="cellIs" dxfId="5" priority="11" operator="equal">
      <formula>0</formula>
    </cfRule>
  </conditionalFormatting>
  <conditionalFormatting sqref="C35:H36">
    <cfRule type="expression" dxfId="4" priority="12">
      <formula>ISERROR(C35)</formula>
    </cfRule>
  </conditionalFormatting>
  <conditionalFormatting sqref="C46">
    <cfRule type="cellIs" dxfId="3" priority="13" operator="equal">
      <formula>0</formula>
    </cfRule>
  </conditionalFormatting>
  <conditionalFormatting sqref="C46">
    <cfRule type="expression" dxfId="2" priority="14">
      <formula>ISERROR(C46)</formula>
    </cfRule>
  </conditionalFormatting>
  <conditionalFormatting sqref="H3">
    <cfRule type="cellIs" dxfId="1" priority="15" operator="equal">
      <formula>0</formula>
    </cfRule>
  </conditionalFormatting>
  <conditionalFormatting sqref="H3">
    <cfRule type="expression" dxfId="0" priority="16">
      <formula>ISERROR(H3)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инструкция</vt:lpstr>
      <vt:lpstr>карта наблюдений  для педагога</vt:lpstr>
      <vt:lpstr>карта наблюдений - образец</vt:lpstr>
      <vt:lpstr>ПР</vt:lpstr>
      <vt:lpstr>РР</vt:lpstr>
      <vt:lpstr>СКР</vt:lpstr>
      <vt:lpstr>ХЭР</vt:lpstr>
      <vt:lpstr>ФР</vt:lpstr>
      <vt:lpstr>общий результат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Общая</dc:creator>
  <cp:lastModifiedBy>user</cp:lastModifiedBy>
  <dcterms:created xsi:type="dcterms:W3CDTF">2023-07-25T13:53:40Z</dcterms:created>
  <dcterms:modified xsi:type="dcterms:W3CDTF">2023-09-19T06:22:35Z</dcterms:modified>
</cp:coreProperties>
</file>